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1\"/>
    </mc:Choice>
  </mc:AlternateContent>
  <xr:revisionPtr revIDLastSave="0" documentId="13_ncr:1_{1A9FF859-7159-4795-96B2-C003B164386A}" xr6:coauthVersionLast="36" xr6:coauthVersionMax="36" xr10:uidLastSave="{00000000-0000-0000-0000-000000000000}"/>
  <bookViews>
    <workbookView xWindow="-120" yWindow="60" windowWidth="20730" windowHeight="10980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</sheets>
  <calcPr calcId="191029"/>
</workbook>
</file>

<file path=xl/calcChain.xml><?xml version="1.0" encoding="utf-8"?>
<calcChain xmlns="http://schemas.openxmlformats.org/spreadsheetml/2006/main">
  <c r="C28" i="6" l="1"/>
  <c r="C29" i="6" s="1"/>
  <c r="D28" i="6"/>
  <c r="D29" i="6" s="1"/>
  <c r="E28" i="6"/>
  <c r="E29" i="6" s="1"/>
  <c r="F28" i="6"/>
  <c r="F29" i="6" s="1"/>
  <c r="G28" i="6"/>
  <c r="G29" i="6" s="1"/>
  <c r="B28" i="6"/>
  <c r="B29" i="6" s="1"/>
</calcChain>
</file>

<file path=xl/sharedStrings.xml><?xml version="1.0" encoding="utf-8"?>
<sst xmlns="http://schemas.openxmlformats.org/spreadsheetml/2006/main" count="145" uniqueCount="56">
  <si>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</si>
  <si>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</si>
  <si>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</si>
  <si>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</si>
  <si>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</si>
  <si>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</si>
  <si>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</si>
  <si>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</si>
  <si>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</si>
  <si>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</si>
  <si>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</si>
  <si>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</si>
  <si>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</si>
  <si>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</si>
  <si>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</si>
  <si>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</si>
  <si>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</si>
  <si>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</si>
  <si>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</si>
  <si>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</si>
  <si>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</si>
  <si>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</si>
  <si>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</si>
  <si>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</si>
  <si>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</si>
  <si>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</si>
  <si>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</si>
  <si>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</si>
  <si>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</si>
  <si>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</si>
  <si>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</si>
  <si>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</si>
  <si>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</si>
  <si>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</si>
  <si>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</si>
  <si>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</si>
  <si>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</si>
  <si>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</si>
  <si>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</si>
  <si>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</si>
  <si>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</si>
  <si>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</si>
  <si>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</si>
  <si>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2020/2019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</si>
  <si>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</si>
  <si>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</si>
  <si>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</si>
  <si>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</si>
  <si>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</si>
  <si>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</si>
  <si>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</si>
  <si>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</si>
  <si>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2021 YILINDA İZMİR İLİNE BAĞLI MÜZELERİN ZİYARETÇİLERİNİN AYLIK DAĞILIMI</t>
  </si>
  <si>
    <t>11 AYLIK TOPLAM</t>
  </si>
  <si>
    <t>OCAK-KASIM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</si>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</sst>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</a:t>
            </a:r>
            <a:r>
              <a:rPr lang="tr-TR" baseline="0"/>
              <a:t>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TABLO1!$B$4:$B$6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2019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TABLO1!$B$7:$B$18</c:f>
              <c:numCache>
                <c:formatCode>#,##0</c:formatCode>
                <c:ptCount val="12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205258</c:v>
                </c:pt>
                <c:pt idx="11">
                  <c:v>131881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#,##0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#,##0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Calibri" pitchFamily="34" charset="0"/>
          <a:cs typeface="Times New Roman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TABLO4!$D$6:$D$27</c:f>
              <c:numCache>
                <c:formatCode>#,##0</c:formatCode>
                <c:ptCount val="22"/>
                <c:pt idx="0">
                  <c:v>23710</c:v>
                </c:pt>
                <c:pt idx="1">
                  <c:v>64901</c:v>
                </c:pt>
                <c:pt idx="2">
                  <c:v>4348</c:v>
                </c:pt>
                <c:pt idx="3">
                  <c:v>18695</c:v>
                </c:pt>
                <c:pt idx="4">
                  <c:v>75598</c:v>
                </c:pt>
                <c:pt idx="5">
                  <c:v>60860</c:v>
                </c:pt>
                <c:pt idx="6">
                  <c:v>620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248732</c:v>
                </c:pt>
                <c:pt idx="11">
                  <c:v>29030</c:v>
                </c:pt>
                <c:pt idx="12">
                  <c:v>743612</c:v>
                </c:pt>
                <c:pt idx="13">
                  <c:v>65176</c:v>
                </c:pt>
                <c:pt idx="14">
                  <c:v>63709</c:v>
                </c:pt>
                <c:pt idx="15">
                  <c:v>83122</c:v>
                </c:pt>
                <c:pt idx="16">
                  <c:v>41987</c:v>
                </c:pt>
                <c:pt idx="17">
                  <c:v>28984</c:v>
                </c:pt>
                <c:pt idx="18">
                  <c:v>31708</c:v>
                </c:pt>
                <c:pt idx="19">
                  <c:v>6132</c:v>
                </c:pt>
                <c:pt idx="20">
                  <c:v>11139</c:v>
                </c:pt>
                <c:pt idx="21">
                  <c:v>4476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1238248</xdr:colOff>
      <xdr:row>2</xdr:row>
      <xdr:rowOff>152400</xdr:rowOff>
    </xdr:from>
    <xdr:to>
      <xdr:col>24</xdr:col>
      <xdr:colOff>76199</xdr:colOff>
      <xdr:row>38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52386</xdr:rowOff>
    </xdr:from>
    <xdr:to>
      <xdr:col>20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1"/>
  <sheetViews>
    <sheetView tabSelected="1" workbookViewId="0">
      <selection activeCell="E29" sqref="E29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2" t="s">
        <v>38</v>
      </c>
      <c r="B3" s="42"/>
      <c r="C3" s="42"/>
      <c r="D3" s="42"/>
      <c r="E3" s="42"/>
      <c r="F3" s="42"/>
      <c r="G3" s="42"/>
    </row>
    <row r="4" spans="1:7" ht="13.5" thickTop="1">
      <c r="A4" s="51"/>
      <c r="B4" s="43" t="s">
        <v>39</v>
      </c>
      <c r="C4" s="44"/>
      <c r="D4" s="45"/>
      <c r="E4" s="43" t="s">
        <v>40</v>
      </c>
      <c r="F4" s="49"/>
      <c r="G4" s="11"/>
    </row>
    <row r="5" spans="1:7">
      <c r="A5" s="52"/>
      <c r="B5" s="46" t="s">
        <v>41</v>
      </c>
      <c r="C5" s="47"/>
      <c r="D5" s="48"/>
      <c r="E5" s="46" t="s">
        <v>42</v>
      </c>
      <c r="F5" s="50"/>
      <c r="G5" s="11"/>
    </row>
    <row r="6" spans="1:7">
      <c r="A6" s="53"/>
      <c r="B6" s="23">
        <v>2019</v>
      </c>
      <c r="C6" s="23">
        <v>2020</v>
      </c>
      <c r="D6" s="23">
        <v>2021</v>
      </c>
      <c r="E6" s="23" t="s">
        <v>43</v>
      </c>
      <c r="F6" s="24" t="s">
        <v>51</v>
      </c>
      <c r="G6" s="11"/>
    </row>
    <row r="7" spans="1:7">
      <c r="A7" s="16" t="s">
        <v>26</v>
      </c>
      <c r="B7" s="4">
        <v>90406</v>
      </c>
      <c r="C7" s="4">
        <v>113675</v>
      </c>
      <c r="D7" s="4">
        <v>14992</v>
      </c>
      <c r="E7" s="12">
        <v>25.73833595115369</v>
      </c>
      <c r="F7" s="13">
        <v>-86.81152408181218</v>
      </c>
      <c r="G7" s="11"/>
    </row>
    <row r="8" spans="1:7">
      <c r="A8" s="16" t="s">
        <v>27</v>
      </c>
      <c r="B8" s="4">
        <v>108321</v>
      </c>
      <c r="C8" s="4">
        <v>76403</v>
      </c>
      <c r="D8" s="4">
        <v>21877</v>
      </c>
      <c r="E8" s="12">
        <v>-29.466123835636672</v>
      </c>
      <c r="F8" s="13">
        <v>-71.366307605722284</v>
      </c>
      <c r="G8" s="11"/>
    </row>
    <row r="9" spans="1:7">
      <c r="A9" s="16" t="s">
        <v>28</v>
      </c>
      <c r="B9" s="4">
        <v>173542</v>
      </c>
      <c r="C9" s="4">
        <v>44613</v>
      </c>
      <c r="D9" s="4">
        <v>40903</v>
      </c>
      <c r="E9" s="12">
        <v>-74.292678429429188</v>
      </c>
      <c r="F9" s="13">
        <v>-8.3159617151951188</v>
      </c>
      <c r="G9" s="11"/>
    </row>
    <row r="10" spans="1:7">
      <c r="A10" s="16" t="s">
        <v>29</v>
      </c>
      <c r="B10" s="4">
        <v>306745</v>
      </c>
      <c r="C10" s="4">
        <v>0</v>
      </c>
      <c r="D10" s="4">
        <v>38306</v>
      </c>
      <c r="E10" s="12">
        <v>-100</v>
      </c>
      <c r="F10" s="13" t="s">
        <v>55</v>
      </c>
      <c r="G10" s="11"/>
    </row>
    <row r="11" spans="1:7">
      <c r="A11" s="16" t="s">
        <v>30</v>
      </c>
      <c r="B11" s="4">
        <v>299441</v>
      </c>
      <c r="C11" s="4">
        <v>0</v>
      </c>
      <c r="D11" s="4">
        <v>40946</v>
      </c>
      <c r="E11" s="12">
        <v>-100</v>
      </c>
      <c r="F11" s="13" t="s">
        <v>55</v>
      </c>
      <c r="G11" s="11"/>
    </row>
    <row r="12" spans="1:7">
      <c r="A12" s="16" t="s">
        <v>31</v>
      </c>
      <c r="B12" s="4">
        <v>316361</v>
      </c>
      <c r="C12" s="4">
        <v>22885</v>
      </c>
      <c r="D12" s="4">
        <v>127729</v>
      </c>
      <c r="E12" s="12">
        <v>-92.766175350311826</v>
      </c>
      <c r="F12" s="13">
        <v>458.13414900589908</v>
      </c>
      <c r="G12" s="11"/>
    </row>
    <row r="13" spans="1:7">
      <c r="A13" s="16" t="s">
        <v>32</v>
      </c>
      <c r="B13" s="4">
        <v>356504</v>
      </c>
      <c r="C13" s="4">
        <v>84548</v>
      </c>
      <c r="D13" s="4">
        <v>284174</v>
      </c>
      <c r="E13" s="12">
        <v>-76.284137064380758</v>
      </c>
      <c r="F13" s="13">
        <v>236.10966551544684</v>
      </c>
      <c r="G13" s="11"/>
    </row>
    <row r="14" spans="1:7">
      <c r="A14" s="16" t="s">
        <v>33</v>
      </c>
      <c r="B14" s="4">
        <v>369370</v>
      </c>
      <c r="C14" s="4">
        <v>121753</v>
      </c>
      <c r="D14" s="4">
        <v>253129</v>
      </c>
      <c r="E14" s="12">
        <v>-67.037658716192425</v>
      </c>
      <c r="F14" s="13">
        <v>107.90370668484557</v>
      </c>
      <c r="G14" s="11"/>
    </row>
    <row r="15" spans="1:7">
      <c r="A15" s="16" t="s">
        <v>34</v>
      </c>
      <c r="B15" s="4">
        <v>313284</v>
      </c>
      <c r="C15" s="4">
        <v>89757</v>
      </c>
      <c r="D15" s="4">
        <v>187775</v>
      </c>
      <c r="E15" s="12">
        <v>-71.349638028115066</v>
      </c>
      <c r="F15" s="13">
        <v>109.20373898414609</v>
      </c>
      <c r="G15" s="11"/>
    </row>
    <row r="16" spans="1:7">
      <c r="A16" s="16" t="s">
        <v>35</v>
      </c>
      <c r="B16" s="4">
        <v>321498</v>
      </c>
      <c r="C16" s="4">
        <v>78061</v>
      </c>
      <c r="D16" s="4">
        <v>198786</v>
      </c>
      <c r="E16" s="12">
        <v>-75.719600121929219</v>
      </c>
      <c r="F16" s="13">
        <v>154.65469312460769</v>
      </c>
      <c r="G16" s="11"/>
    </row>
    <row r="17" spans="1:7">
      <c r="A17" s="16" t="s">
        <v>36</v>
      </c>
      <c r="B17" s="4">
        <v>205258</v>
      </c>
      <c r="C17" s="4">
        <v>39134</v>
      </c>
      <c r="D17" s="4">
        <v>149190</v>
      </c>
      <c r="E17" s="12">
        <v>-80.934238860361106</v>
      </c>
      <c r="F17" s="13">
        <v>281.22859917207546</v>
      </c>
      <c r="G17" s="11"/>
    </row>
    <row r="18" spans="1:7">
      <c r="A18" s="16" t="s">
        <v>37</v>
      </c>
      <c r="B18" s="4">
        <v>131881</v>
      </c>
      <c r="C18" s="4">
        <v>16010</v>
      </c>
      <c r="D18" s="4"/>
      <c r="E18" s="12">
        <v>-87.860267968850707</v>
      </c>
      <c r="F18" s="13"/>
      <c r="G18" s="11"/>
    </row>
    <row r="19" spans="1:7">
      <c r="A19" s="16" t="s">
        <v>53</v>
      </c>
      <c r="B19" s="17">
        <v>2860730</v>
      </c>
      <c r="C19" s="17">
        <v>670829</v>
      </c>
      <c r="D19" s="17">
        <v>1357807</v>
      </c>
      <c r="E19" s="25">
        <v>-76.550425940232032</v>
      </c>
      <c r="F19" s="26">
        <v>102.40731989821548</v>
      </c>
      <c r="G19" s="11"/>
    </row>
    <row r="20" spans="1:7" ht="13.5" thickBot="1">
      <c r="A20" s="19" t="s">
        <v>45</v>
      </c>
      <c r="B20" s="20">
        <v>2992611</v>
      </c>
      <c r="C20" s="20">
        <v>686839</v>
      </c>
      <c r="D20" s="20">
        <v>1357807</v>
      </c>
      <c r="E20" s="27">
        <v>-77.048837954548716</v>
      </c>
      <c r="F20" s="28">
        <v>97.689269246504622</v>
      </c>
      <c r="G20" s="11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5"/>
  <sheetViews>
    <sheetView workbookViewId="0">
      <selection activeCell="Q15" sqref="Q15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</row>
    <row r="3" spans="1:12">
      <c r="A3" s="54" t="s">
        <v>54</v>
      </c>
      <c r="B3" s="54"/>
      <c r="C3" s="54"/>
      <c r="D3" s="54"/>
      <c r="E3" s="54"/>
      <c r="F3" s="54"/>
      <c r="G3" s="54"/>
      <c r="H3" s="54"/>
      <c r="I3" s="54"/>
      <c r="J3" s="54"/>
    </row>
    <row r="4" spans="1:12">
      <c r="A4" s="58" t="s">
        <v>49</v>
      </c>
      <c r="B4" s="56">
        <v>2019</v>
      </c>
      <c r="C4" s="57"/>
      <c r="D4" s="57"/>
      <c r="E4" s="56">
        <v>2020</v>
      </c>
      <c r="F4" s="57"/>
      <c r="G4" s="57"/>
      <c r="H4" s="56">
        <v>2021</v>
      </c>
      <c r="I4" s="57"/>
      <c r="J4" s="57"/>
      <c r="K4" s="56" t="s">
        <v>47</v>
      </c>
      <c r="L4" s="57"/>
    </row>
    <row r="5" spans="1:12">
      <c r="A5" s="59"/>
      <c r="B5" s="29" t="s">
        <v>25</v>
      </c>
      <c r="C5" s="29" t="s">
        <v>24</v>
      </c>
      <c r="D5" s="29" t="s">
        <v>23</v>
      </c>
      <c r="E5" s="29" t="s">
        <v>25</v>
      </c>
      <c r="F5" s="29" t="s">
        <v>24</v>
      </c>
      <c r="G5" s="29" t="s">
        <v>23</v>
      </c>
      <c r="H5" s="29" t="s">
        <v>25</v>
      </c>
      <c r="I5" s="29" t="s">
        <v>24</v>
      </c>
      <c r="J5" s="29" t="s">
        <v>23</v>
      </c>
      <c r="K5" s="15" t="s">
        <v>43</v>
      </c>
      <c r="L5" s="15" t="s">
        <v>51</v>
      </c>
    </row>
    <row r="6" spans="1:12">
      <c r="A6" s="6" t="s">
        <v>0</v>
      </c>
      <c r="B6" s="4">
        <v>8190</v>
      </c>
      <c r="C6" s="4">
        <v>2336</v>
      </c>
      <c r="D6" s="4">
        <v>15535</v>
      </c>
      <c r="E6" s="4">
        <v>3339</v>
      </c>
      <c r="F6" s="4">
        <v>2438</v>
      </c>
      <c r="G6" s="4">
        <v>5473</v>
      </c>
      <c r="H6" s="4">
        <v>4400</v>
      </c>
      <c r="I6" s="4">
        <v>15140</v>
      </c>
      <c r="J6" s="4">
        <v>4170</v>
      </c>
      <c r="K6" s="14">
        <v>-56.832047887648216</v>
      </c>
      <c r="L6" s="14">
        <v>110.75555555555555</v>
      </c>
    </row>
    <row r="7" spans="1:12">
      <c r="A7" s="6" t="s">
        <v>1</v>
      </c>
      <c r="B7" s="9">
        <v>0</v>
      </c>
      <c r="C7" s="4">
        <v>152126</v>
      </c>
      <c r="D7" s="9">
        <v>0</v>
      </c>
      <c r="E7" s="4">
        <v>0</v>
      </c>
      <c r="F7" s="4">
        <v>33991</v>
      </c>
      <c r="G7" s="4">
        <v>0</v>
      </c>
      <c r="H7" s="4">
        <v>0</v>
      </c>
      <c r="I7" s="4">
        <v>64901</v>
      </c>
      <c r="J7" s="4">
        <v>0</v>
      </c>
      <c r="K7" s="14">
        <v>-77.656021981778252</v>
      </c>
      <c r="L7" s="14">
        <v>90.935835956576753</v>
      </c>
    </row>
    <row r="8" spans="1:12">
      <c r="A8" s="6" t="s">
        <v>2</v>
      </c>
      <c r="B8" s="4">
        <v>4692</v>
      </c>
      <c r="C8" s="4">
        <v>3221</v>
      </c>
      <c r="D8" s="4">
        <v>2224</v>
      </c>
      <c r="E8" s="4">
        <v>1881</v>
      </c>
      <c r="F8" s="4">
        <v>759</v>
      </c>
      <c r="G8" s="4">
        <v>1084</v>
      </c>
      <c r="H8" s="4">
        <v>2046</v>
      </c>
      <c r="I8" s="4">
        <v>2081</v>
      </c>
      <c r="J8" s="4">
        <v>221</v>
      </c>
      <c r="K8" s="14">
        <v>-63.263292887442049</v>
      </c>
      <c r="L8" s="14">
        <v>16.756176154672396</v>
      </c>
    </row>
    <row r="9" spans="1:12">
      <c r="A9" s="6" t="s">
        <v>3</v>
      </c>
      <c r="B9" s="4">
        <v>7562</v>
      </c>
      <c r="C9" s="4">
        <v>7423</v>
      </c>
      <c r="D9" s="4">
        <v>9085</v>
      </c>
      <c r="E9" s="4">
        <v>2174</v>
      </c>
      <c r="F9" s="4">
        <v>2146</v>
      </c>
      <c r="G9" s="4">
        <v>6454</v>
      </c>
      <c r="H9" s="4">
        <v>4775</v>
      </c>
      <c r="I9" s="4">
        <v>11975</v>
      </c>
      <c r="J9" s="4">
        <v>1945</v>
      </c>
      <c r="K9" s="14">
        <v>-55.238886580805982</v>
      </c>
      <c r="L9" s="14">
        <v>73.519584184147007</v>
      </c>
    </row>
    <row r="10" spans="1:12">
      <c r="A10" s="6" t="s">
        <v>4</v>
      </c>
      <c r="B10" s="4">
        <v>39905</v>
      </c>
      <c r="C10" s="4">
        <v>26901</v>
      </c>
      <c r="D10" s="4">
        <v>34096</v>
      </c>
      <c r="E10" s="4">
        <v>5521</v>
      </c>
      <c r="F10" s="4">
        <v>10020</v>
      </c>
      <c r="G10" s="4">
        <v>16730</v>
      </c>
      <c r="H10" s="4">
        <v>13681</v>
      </c>
      <c r="I10" s="4">
        <v>56723</v>
      </c>
      <c r="J10" s="4">
        <v>5194</v>
      </c>
      <c r="K10" s="14">
        <v>-68.017482309567697</v>
      </c>
      <c r="L10" s="14">
        <v>134.25986179542005</v>
      </c>
    </row>
    <row r="11" spans="1:12">
      <c r="A11" s="6" t="s">
        <v>5</v>
      </c>
      <c r="B11" s="4">
        <v>65875</v>
      </c>
      <c r="C11" s="4">
        <v>31896</v>
      </c>
      <c r="D11" s="4">
        <v>26843</v>
      </c>
      <c r="E11" s="4">
        <v>14585</v>
      </c>
      <c r="F11" s="4">
        <v>6965</v>
      </c>
      <c r="G11" s="4">
        <v>7641</v>
      </c>
      <c r="H11" s="4">
        <v>23291</v>
      </c>
      <c r="I11" s="4">
        <v>14423</v>
      </c>
      <c r="J11" s="4">
        <v>23146</v>
      </c>
      <c r="K11" s="14">
        <v>-76.574863177492091</v>
      </c>
      <c r="L11" s="14">
        <v>108.48891781713542</v>
      </c>
    </row>
    <row r="12" spans="1:12">
      <c r="A12" s="6" t="s">
        <v>6</v>
      </c>
      <c r="B12" s="4">
        <v>703</v>
      </c>
      <c r="C12" s="4">
        <v>3033</v>
      </c>
      <c r="D12" s="4">
        <v>155</v>
      </c>
      <c r="E12" s="4">
        <v>222</v>
      </c>
      <c r="F12" s="4">
        <v>770</v>
      </c>
      <c r="G12" s="4">
        <v>87</v>
      </c>
      <c r="H12" s="4">
        <v>255</v>
      </c>
      <c r="I12" s="4">
        <v>340</v>
      </c>
      <c r="J12" s="4">
        <v>25</v>
      </c>
      <c r="K12" s="14">
        <v>-72.269339501413526</v>
      </c>
      <c r="L12" s="14">
        <v>-42.539388322520857</v>
      </c>
    </row>
    <row r="13" spans="1:12">
      <c r="A13" s="6" t="s">
        <v>7</v>
      </c>
      <c r="B13" s="9">
        <v>0</v>
      </c>
      <c r="C13" s="4">
        <v>8346</v>
      </c>
      <c r="D13" s="9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4">
        <v>-100</v>
      </c>
      <c r="L13" s="14" t="s">
        <v>55</v>
      </c>
    </row>
    <row r="14" spans="1:12">
      <c r="A14" s="6" t="s">
        <v>8</v>
      </c>
      <c r="B14" s="9">
        <v>0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4" t="s">
        <v>55</v>
      </c>
      <c r="L14" s="14" t="s">
        <v>55</v>
      </c>
    </row>
    <row r="15" spans="1:12">
      <c r="A15" s="6" t="s">
        <v>9</v>
      </c>
      <c r="B15" s="9">
        <v>0</v>
      </c>
      <c r="C15" s="4">
        <v>14513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4">
        <v>-100</v>
      </c>
      <c r="L15" s="14" t="s">
        <v>55</v>
      </c>
    </row>
    <row r="16" spans="1:12">
      <c r="A16" s="15" t="s">
        <v>10</v>
      </c>
      <c r="B16" s="17">
        <v>53930</v>
      </c>
      <c r="C16" s="17">
        <v>125591</v>
      </c>
      <c r="D16" s="17">
        <v>34464</v>
      </c>
      <c r="E16" s="17">
        <v>13424</v>
      </c>
      <c r="F16" s="17">
        <v>12206</v>
      </c>
      <c r="G16" s="17">
        <v>16818</v>
      </c>
      <c r="H16" s="17">
        <v>48448</v>
      </c>
      <c r="I16" s="17">
        <v>165583</v>
      </c>
      <c r="J16" s="17">
        <v>34701</v>
      </c>
      <c r="K16" s="30">
        <v>-80.163095544080193</v>
      </c>
      <c r="L16" s="30">
        <v>485.96871466264605</v>
      </c>
    </row>
    <row r="17" spans="1:12">
      <c r="A17" s="6" t="s">
        <v>11</v>
      </c>
      <c r="B17" s="4">
        <v>24865</v>
      </c>
      <c r="C17" s="4">
        <v>12686</v>
      </c>
      <c r="D17" s="4">
        <v>11666</v>
      </c>
      <c r="E17" s="4">
        <v>7314</v>
      </c>
      <c r="F17" s="4">
        <v>3471</v>
      </c>
      <c r="G17" s="4">
        <v>6191</v>
      </c>
      <c r="H17" s="4">
        <v>12007</v>
      </c>
      <c r="I17" s="4">
        <v>17023</v>
      </c>
      <c r="J17" s="4">
        <v>0</v>
      </c>
      <c r="K17" s="14">
        <v>-65.507852977629682</v>
      </c>
      <c r="L17" s="14">
        <v>71.006126295947226</v>
      </c>
    </row>
    <row r="18" spans="1:12">
      <c r="A18" s="6" t="s">
        <v>12</v>
      </c>
      <c r="B18" s="4">
        <v>1007638</v>
      </c>
      <c r="C18" s="4">
        <v>459109</v>
      </c>
      <c r="D18" s="4">
        <v>266308</v>
      </c>
      <c r="E18" s="4">
        <v>134598</v>
      </c>
      <c r="F18" s="4">
        <v>74881</v>
      </c>
      <c r="G18" s="4">
        <v>144044</v>
      </c>
      <c r="H18" s="4">
        <v>225803</v>
      </c>
      <c r="I18" s="4">
        <v>397414</v>
      </c>
      <c r="J18" s="4">
        <v>120395</v>
      </c>
      <c r="K18" s="14">
        <v>-79.601166725810785</v>
      </c>
      <c r="L18" s="14">
        <v>110.34331571071756</v>
      </c>
    </row>
    <row r="19" spans="1:12">
      <c r="A19" s="6" t="s">
        <v>13</v>
      </c>
      <c r="B19" s="4">
        <v>93273</v>
      </c>
      <c r="C19" s="4">
        <v>27985</v>
      </c>
      <c r="D19" s="4">
        <v>33194</v>
      </c>
      <c r="E19" s="4">
        <v>14763</v>
      </c>
      <c r="F19" s="4">
        <v>7144</v>
      </c>
      <c r="G19" s="4">
        <v>13668</v>
      </c>
      <c r="H19" s="4">
        <v>28522</v>
      </c>
      <c r="I19" s="4">
        <v>33378</v>
      </c>
      <c r="J19" s="4">
        <v>3276</v>
      </c>
      <c r="K19" s="14">
        <v>-76.966954134617865</v>
      </c>
      <c r="L19" s="14">
        <v>83.207308503162338</v>
      </c>
    </row>
    <row r="20" spans="1:12">
      <c r="A20" s="6" t="s">
        <v>14</v>
      </c>
      <c r="B20" s="4">
        <v>50155</v>
      </c>
      <c r="C20" s="4">
        <v>11048</v>
      </c>
      <c r="D20" s="4">
        <v>13963</v>
      </c>
      <c r="E20" s="4">
        <v>11536</v>
      </c>
      <c r="F20" s="4">
        <v>7174</v>
      </c>
      <c r="G20" s="4">
        <v>2354</v>
      </c>
      <c r="H20" s="4">
        <v>44281</v>
      </c>
      <c r="I20" s="4">
        <v>19428</v>
      </c>
      <c r="J20" s="4">
        <v>0</v>
      </c>
      <c r="K20" s="14">
        <v>-71.976691589282396</v>
      </c>
      <c r="L20" s="14">
        <v>202.45442461071025</v>
      </c>
    </row>
    <row r="21" spans="1:12">
      <c r="A21" s="6" t="s">
        <v>15</v>
      </c>
      <c r="B21" s="4">
        <v>108500</v>
      </c>
      <c r="C21" s="4">
        <v>36378</v>
      </c>
      <c r="D21" s="4">
        <v>45307</v>
      </c>
      <c r="E21" s="4">
        <v>17501</v>
      </c>
      <c r="F21" s="4">
        <v>11824</v>
      </c>
      <c r="G21" s="4">
        <v>25279</v>
      </c>
      <c r="H21" s="4">
        <v>18854</v>
      </c>
      <c r="I21" s="4">
        <v>64268</v>
      </c>
      <c r="J21" s="4">
        <v>0</v>
      </c>
      <c r="K21" s="14">
        <v>-71.289008071088674</v>
      </c>
      <c r="L21" s="14">
        <v>52.226943081092969</v>
      </c>
    </row>
    <row r="22" spans="1:12">
      <c r="A22" s="6" t="s">
        <v>16</v>
      </c>
      <c r="B22" s="4">
        <v>61249</v>
      </c>
      <c r="C22" s="4">
        <v>25802</v>
      </c>
      <c r="D22" s="4">
        <v>25020</v>
      </c>
      <c r="E22" s="4">
        <v>5637</v>
      </c>
      <c r="F22" s="4">
        <v>4967</v>
      </c>
      <c r="G22" s="4">
        <v>10780</v>
      </c>
      <c r="H22" s="4">
        <v>9634</v>
      </c>
      <c r="I22" s="4">
        <v>32353</v>
      </c>
      <c r="J22" s="4">
        <v>0</v>
      </c>
      <c r="K22" s="14">
        <v>-80.919238696897494</v>
      </c>
      <c r="L22" s="14">
        <v>96.347736625514415</v>
      </c>
    </row>
    <row r="23" spans="1:12">
      <c r="A23" s="6" t="s">
        <v>17</v>
      </c>
      <c r="B23" s="4">
        <v>21009</v>
      </c>
      <c r="C23" s="4">
        <v>6175</v>
      </c>
      <c r="D23" s="4">
        <v>14439</v>
      </c>
      <c r="E23" s="4">
        <v>6397</v>
      </c>
      <c r="F23" s="4">
        <v>2921</v>
      </c>
      <c r="G23" s="4">
        <v>10539</v>
      </c>
      <c r="H23" s="4">
        <v>9667</v>
      </c>
      <c r="I23" s="4">
        <v>17033</v>
      </c>
      <c r="J23" s="4">
        <v>2284</v>
      </c>
      <c r="K23" s="14">
        <v>-52.29320327703433</v>
      </c>
      <c r="L23" s="14">
        <v>45.96364002618725</v>
      </c>
    </row>
    <row r="24" spans="1:12">
      <c r="A24" s="6" t="s">
        <v>18</v>
      </c>
      <c r="B24" s="4">
        <v>23263</v>
      </c>
      <c r="C24" s="4">
        <v>1396</v>
      </c>
      <c r="D24" s="4">
        <v>4627</v>
      </c>
      <c r="E24" s="4">
        <v>11398</v>
      </c>
      <c r="F24" s="4">
        <v>2481</v>
      </c>
      <c r="G24" s="4">
        <v>4647</v>
      </c>
      <c r="H24" s="4">
        <v>15232</v>
      </c>
      <c r="I24" s="4">
        <v>14601</v>
      </c>
      <c r="J24" s="4">
        <v>1875</v>
      </c>
      <c r="K24" s="14">
        <v>-36.74110496482961</v>
      </c>
      <c r="L24" s="14">
        <v>71.154053762280029</v>
      </c>
    </row>
    <row r="25" spans="1:12">
      <c r="A25" s="6" t="s">
        <v>19</v>
      </c>
      <c r="B25" s="9">
        <v>0</v>
      </c>
      <c r="C25" s="4">
        <v>11015</v>
      </c>
      <c r="D25" s="9">
        <v>0</v>
      </c>
      <c r="E25" s="4">
        <v>0</v>
      </c>
      <c r="F25" s="4">
        <v>5696</v>
      </c>
      <c r="G25" s="4">
        <v>0</v>
      </c>
      <c r="H25" s="4">
        <v>0</v>
      </c>
      <c r="I25" s="4">
        <v>6132</v>
      </c>
      <c r="J25" s="4">
        <v>0</v>
      </c>
      <c r="K25" s="14">
        <v>-48.288697231048573</v>
      </c>
      <c r="L25" s="14">
        <v>7.6544943820224809</v>
      </c>
    </row>
    <row r="26" spans="1:12">
      <c r="A26" s="6" t="s">
        <v>20</v>
      </c>
      <c r="B26" s="9">
        <v>0</v>
      </c>
      <c r="C26" s="9">
        <v>0</v>
      </c>
      <c r="D26" s="9">
        <v>0</v>
      </c>
      <c r="E26" s="4">
        <v>0</v>
      </c>
      <c r="F26" s="4">
        <v>329</v>
      </c>
      <c r="G26" s="4">
        <v>0</v>
      </c>
      <c r="H26" s="4">
        <v>0</v>
      </c>
      <c r="I26" s="4">
        <v>11139</v>
      </c>
      <c r="J26" s="4">
        <v>0</v>
      </c>
      <c r="K26" s="14" t="s">
        <v>55</v>
      </c>
      <c r="L26" s="14">
        <v>3285.7142857142853</v>
      </c>
    </row>
    <row r="27" spans="1:12">
      <c r="A27" s="6" t="s">
        <v>50</v>
      </c>
      <c r="B27" s="9">
        <v>0</v>
      </c>
      <c r="C27" s="9">
        <v>0</v>
      </c>
      <c r="D27" s="9">
        <v>0</v>
      </c>
      <c r="E27" s="4">
        <v>0</v>
      </c>
      <c r="F27" s="4">
        <v>0</v>
      </c>
      <c r="G27" s="4">
        <v>0</v>
      </c>
      <c r="H27" s="4">
        <v>0</v>
      </c>
      <c r="I27" s="4">
        <v>4499</v>
      </c>
      <c r="J27" s="4">
        <v>0</v>
      </c>
      <c r="K27" s="14" t="s">
        <v>55</v>
      </c>
      <c r="L27" s="14" t="s">
        <v>55</v>
      </c>
    </row>
    <row r="28" spans="1:12">
      <c r="A28" s="15" t="s">
        <v>21</v>
      </c>
      <c r="B28" s="17">
        <f>SUM(B17:B27)</f>
        <v>1389952</v>
      </c>
      <c r="C28" s="17">
        <f t="shared" ref="C28:G28" si="0">SUM(C17:C27)</f>
        <v>591594</v>
      </c>
      <c r="D28" s="17">
        <f t="shared" si="0"/>
        <v>414524</v>
      </c>
      <c r="E28" s="17">
        <f t="shared" si="0"/>
        <v>209144</v>
      </c>
      <c r="F28" s="17">
        <f t="shared" si="0"/>
        <v>120888</v>
      </c>
      <c r="G28" s="17">
        <f t="shared" si="0"/>
        <v>217502</v>
      </c>
      <c r="H28" s="17">
        <v>364000</v>
      </c>
      <c r="I28" s="17">
        <v>617268</v>
      </c>
      <c r="J28" s="17">
        <v>127830</v>
      </c>
      <c r="K28" s="30">
        <v>-77.148664271077223</v>
      </c>
      <c r="L28" s="30">
        <v>102.56239795154274</v>
      </c>
    </row>
    <row r="29" spans="1:12">
      <c r="A29" s="15" t="s">
        <v>22</v>
      </c>
      <c r="B29" s="17">
        <f>B16+B28</f>
        <v>1443882</v>
      </c>
      <c r="C29" s="17">
        <f t="shared" ref="C29:G29" si="1">C16+C28</f>
        <v>717185</v>
      </c>
      <c r="D29" s="17">
        <f t="shared" si="1"/>
        <v>448988</v>
      </c>
      <c r="E29" s="17">
        <f t="shared" si="1"/>
        <v>222568</v>
      </c>
      <c r="F29" s="17">
        <f t="shared" si="1"/>
        <v>133094</v>
      </c>
      <c r="G29" s="17">
        <f t="shared" si="1"/>
        <v>234320</v>
      </c>
      <c r="H29" s="17">
        <v>412448</v>
      </c>
      <c r="I29" s="17">
        <v>782851</v>
      </c>
      <c r="J29" s="17">
        <v>162531</v>
      </c>
      <c r="K29" s="30">
        <v>-77.395802004172339</v>
      </c>
      <c r="L29" s="30">
        <v>130.14769942133827</v>
      </c>
    </row>
    <row r="31" spans="1:12">
      <c r="H31" s="10"/>
      <c r="I31" s="10"/>
    </row>
    <row r="32" spans="1:12">
      <c r="C32" s="10"/>
      <c r="E32" s="10"/>
    </row>
    <row r="34" spans="2:5">
      <c r="B34" s="2"/>
      <c r="C34" s="41"/>
      <c r="D34" s="41"/>
      <c r="E34" s="41"/>
    </row>
    <row r="35" spans="2:5">
      <c r="B35" s="41"/>
      <c r="C35" s="41"/>
      <c r="D35" s="41"/>
      <c r="E35" s="41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0"/>
  <sheetViews>
    <sheetView workbookViewId="0">
      <selection activeCell="C32" sqref="C32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55" t="s">
        <v>46</v>
      </c>
      <c r="B2" s="55"/>
      <c r="C2" s="55"/>
      <c r="D2" s="55"/>
      <c r="E2" s="55"/>
      <c r="F2" s="55"/>
    </row>
    <row r="3" spans="1:6" ht="13.5" thickBot="1">
      <c r="A3" s="64" t="s">
        <v>54</v>
      </c>
      <c r="B3" s="64"/>
      <c r="C3" s="64"/>
      <c r="D3" s="64"/>
      <c r="E3" s="64"/>
      <c r="F3" s="64"/>
    </row>
    <row r="4" spans="1:6" ht="15" customHeight="1" thickTop="1">
      <c r="A4" s="60" t="s">
        <v>49</v>
      </c>
      <c r="B4" s="31"/>
      <c r="C4" s="31"/>
      <c r="D4" s="32"/>
      <c r="E4" s="62" t="s">
        <v>48</v>
      </c>
      <c r="F4" s="63"/>
    </row>
    <row r="5" spans="1:6">
      <c r="A5" s="61"/>
      <c r="B5" s="33">
        <v>2019</v>
      </c>
      <c r="C5" s="33">
        <v>2020</v>
      </c>
      <c r="D5" s="33">
        <v>2021</v>
      </c>
      <c r="E5" s="15" t="s">
        <v>43</v>
      </c>
      <c r="F5" s="22" t="s">
        <v>51</v>
      </c>
    </row>
    <row r="6" spans="1:6">
      <c r="A6" s="3" t="s">
        <v>0</v>
      </c>
      <c r="B6" s="4">
        <v>26061</v>
      </c>
      <c r="C6" s="4">
        <v>11250</v>
      </c>
      <c r="D6" s="4">
        <v>23710</v>
      </c>
      <c r="E6" s="7">
        <v>-56.832047887648216</v>
      </c>
      <c r="F6" s="8">
        <v>110.75555555555555</v>
      </c>
    </row>
    <row r="7" spans="1:6">
      <c r="A7" s="3" t="s">
        <v>1</v>
      </c>
      <c r="B7" s="4">
        <v>152126</v>
      </c>
      <c r="C7" s="4">
        <v>33991</v>
      </c>
      <c r="D7" s="4">
        <v>64901</v>
      </c>
      <c r="E7" s="7">
        <v>-77.656021981778252</v>
      </c>
      <c r="F7" s="8">
        <v>90.935835956576753</v>
      </c>
    </row>
    <row r="8" spans="1:6">
      <c r="A8" s="3" t="s">
        <v>2</v>
      </c>
      <c r="B8" s="4">
        <v>10137</v>
      </c>
      <c r="C8" s="4">
        <v>3724</v>
      </c>
      <c r="D8" s="4">
        <v>4348</v>
      </c>
      <c r="E8" s="7">
        <v>-63.263292887442049</v>
      </c>
      <c r="F8" s="8">
        <v>16.756176154672396</v>
      </c>
    </row>
    <row r="9" spans="1:6">
      <c r="A9" s="3" t="s">
        <v>3</v>
      </c>
      <c r="B9" s="4">
        <v>24070</v>
      </c>
      <c r="C9" s="4">
        <v>10774</v>
      </c>
      <c r="D9" s="4">
        <v>18695</v>
      </c>
      <c r="E9" s="7">
        <v>-55.238886580805982</v>
      </c>
      <c r="F9" s="8">
        <v>73.519584184147007</v>
      </c>
    </row>
    <row r="10" spans="1:6">
      <c r="A10" s="3" t="s">
        <v>4</v>
      </c>
      <c r="B10" s="4">
        <v>100902</v>
      </c>
      <c r="C10" s="4">
        <v>32271</v>
      </c>
      <c r="D10" s="4">
        <v>75598</v>
      </c>
      <c r="E10" s="7">
        <v>-68.017482309567697</v>
      </c>
      <c r="F10" s="8">
        <v>134.25986179542005</v>
      </c>
    </row>
    <row r="11" spans="1:6">
      <c r="A11" s="3" t="s">
        <v>5</v>
      </c>
      <c r="B11" s="4">
        <v>124614</v>
      </c>
      <c r="C11" s="4">
        <v>29191</v>
      </c>
      <c r="D11" s="4">
        <v>60860</v>
      </c>
      <c r="E11" s="7">
        <v>-76.574863177492091</v>
      </c>
      <c r="F11" s="8">
        <v>108.48891781713542</v>
      </c>
    </row>
    <row r="12" spans="1:6">
      <c r="A12" s="3" t="s">
        <v>6</v>
      </c>
      <c r="B12" s="4">
        <v>3891</v>
      </c>
      <c r="C12" s="4">
        <v>1079</v>
      </c>
      <c r="D12" s="4">
        <v>620</v>
      </c>
      <c r="E12" s="7">
        <v>-72.269339501413526</v>
      </c>
      <c r="F12" s="8">
        <v>-42.539388322520857</v>
      </c>
    </row>
    <row r="13" spans="1:6">
      <c r="A13" s="3" t="s">
        <v>7</v>
      </c>
      <c r="B13" s="4">
        <v>8346</v>
      </c>
      <c r="C13" s="4">
        <v>0</v>
      </c>
      <c r="D13" s="4">
        <v>0</v>
      </c>
      <c r="E13" s="7">
        <v>-100</v>
      </c>
      <c r="F13" s="8" t="s">
        <v>55</v>
      </c>
    </row>
    <row r="14" spans="1:6">
      <c r="A14" s="3" t="s">
        <v>8</v>
      </c>
      <c r="B14" s="9">
        <v>0</v>
      </c>
      <c r="C14" s="4">
        <v>0</v>
      </c>
      <c r="D14" s="4">
        <v>0</v>
      </c>
      <c r="E14" s="7" t="s">
        <v>55</v>
      </c>
      <c r="F14" s="8" t="s">
        <v>55</v>
      </c>
    </row>
    <row r="15" spans="1:6">
      <c r="A15" s="3" t="s">
        <v>9</v>
      </c>
      <c r="B15" s="4">
        <v>14513</v>
      </c>
      <c r="C15" s="4">
        <v>0</v>
      </c>
      <c r="D15" s="4">
        <v>0</v>
      </c>
      <c r="E15" s="7">
        <v>-100</v>
      </c>
      <c r="F15" s="8" t="s">
        <v>55</v>
      </c>
    </row>
    <row r="16" spans="1:6">
      <c r="A16" s="16" t="s">
        <v>10</v>
      </c>
      <c r="B16" s="17">
        <v>213985</v>
      </c>
      <c r="C16" s="17">
        <v>42448</v>
      </c>
      <c r="D16" s="17">
        <v>248732</v>
      </c>
      <c r="E16" s="30">
        <v>-80.163095544080193</v>
      </c>
      <c r="F16" s="34">
        <v>485.96871466264605</v>
      </c>
    </row>
    <row r="17" spans="1:6">
      <c r="A17" s="3" t="s">
        <v>11</v>
      </c>
      <c r="B17" s="4">
        <v>49217</v>
      </c>
      <c r="C17" s="4">
        <v>16976</v>
      </c>
      <c r="D17" s="4">
        <v>29030</v>
      </c>
      <c r="E17" s="7">
        <v>-65.507852977629682</v>
      </c>
      <c r="F17" s="8">
        <v>71.006126295947226</v>
      </c>
    </row>
    <row r="18" spans="1:6">
      <c r="A18" s="3" t="s">
        <v>12</v>
      </c>
      <c r="B18" s="4">
        <v>1733055</v>
      </c>
      <c r="C18" s="4">
        <v>353523</v>
      </c>
      <c r="D18" s="4">
        <v>743612</v>
      </c>
      <c r="E18" s="7">
        <v>-79.601166725810785</v>
      </c>
      <c r="F18" s="8">
        <v>110.34331571071756</v>
      </c>
    </row>
    <row r="19" spans="1:6">
      <c r="A19" s="3" t="s">
        <v>13</v>
      </c>
      <c r="B19" s="4">
        <v>154452</v>
      </c>
      <c r="C19" s="4">
        <v>35575</v>
      </c>
      <c r="D19" s="4">
        <v>65176</v>
      </c>
      <c r="E19" s="7">
        <v>-76.966954134617865</v>
      </c>
      <c r="F19" s="8">
        <v>83.207308503162338</v>
      </c>
    </row>
    <row r="20" spans="1:6">
      <c r="A20" s="3" t="s">
        <v>14</v>
      </c>
      <c r="B20" s="4">
        <v>75166</v>
      </c>
      <c r="C20" s="4">
        <v>21064</v>
      </c>
      <c r="D20" s="4">
        <v>63709</v>
      </c>
      <c r="E20" s="7">
        <v>-71.976691589282396</v>
      </c>
      <c r="F20" s="8">
        <v>202.45442461071025</v>
      </c>
    </row>
    <row r="21" spans="1:6">
      <c r="A21" s="3" t="s">
        <v>15</v>
      </c>
      <c r="B21" s="4">
        <v>190185</v>
      </c>
      <c r="C21" s="4">
        <v>54604</v>
      </c>
      <c r="D21" s="4">
        <v>83122</v>
      </c>
      <c r="E21" s="7">
        <v>-71.289008071088674</v>
      </c>
      <c r="F21" s="8">
        <v>52.226943081092969</v>
      </c>
    </row>
    <row r="22" spans="1:6">
      <c r="A22" s="3" t="s">
        <v>16</v>
      </c>
      <c r="B22" s="4">
        <v>112071</v>
      </c>
      <c r="C22" s="4">
        <v>21384</v>
      </c>
      <c r="D22" s="4">
        <v>41987</v>
      </c>
      <c r="E22" s="7">
        <v>-80.919238696897494</v>
      </c>
      <c r="F22" s="8">
        <v>96.347736625514415</v>
      </c>
    </row>
    <row r="23" spans="1:6">
      <c r="A23" s="3" t="s">
        <v>17</v>
      </c>
      <c r="B23" s="4">
        <v>41623</v>
      </c>
      <c r="C23" s="4">
        <v>19857</v>
      </c>
      <c r="D23" s="4">
        <v>28984</v>
      </c>
      <c r="E23" s="7">
        <v>-52.29320327703433</v>
      </c>
      <c r="F23" s="8">
        <v>45.96364002618725</v>
      </c>
    </row>
    <row r="24" spans="1:6">
      <c r="A24" s="3" t="s">
        <v>18</v>
      </c>
      <c r="B24" s="4">
        <v>29286</v>
      </c>
      <c r="C24" s="4">
        <v>18526</v>
      </c>
      <c r="D24" s="4">
        <v>31708</v>
      </c>
      <c r="E24" s="7">
        <v>-36.74110496482961</v>
      </c>
      <c r="F24" s="8">
        <v>71.154053762280029</v>
      </c>
    </row>
    <row r="25" spans="1:6">
      <c r="A25" s="3" t="s">
        <v>19</v>
      </c>
      <c r="B25" s="4">
        <v>11015</v>
      </c>
      <c r="C25" s="4">
        <v>5696</v>
      </c>
      <c r="D25" s="4">
        <v>6132</v>
      </c>
      <c r="E25" s="7">
        <v>-48.288697231048573</v>
      </c>
      <c r="F25" s="8">
        <v>7.6544943820224809</v>
      </c>
    </row>
    <row r="26" spans="1:6">
      <c r="A26" s="3" t="s">
        <v>20</v>
      </c>
      <c r="B26" s="9">
        <v>0</v>
      </c>
      <c r="C26" s="4">
        <v>329</v>
      </c>
      <c r="D26" s="4">
        <v>11139</v>
      </c>
      <c r="E26" s="7" t="s">
        <v>55</v>
      </c>
      <c r="F26" s="8">
        <v>3285.7142857142853</v>
      </c>
    </row>
    <row r="27" spans="1:6">
      <c r="A27" s="3" t="s">
        <v>50</v>
      </c>
      <c r="B27" s="9">
        <v>0</v>
      </c>
      <c r="C27" s="4">
        <v>0</v>
      </c>
      <c r="D27" s="4">
        <v>4476</v>
      </c>
      <c r="E27" s="7" t="s">
        <v>55</v>
      </c>
      <c r="F27" s="8" t="s">
        <v>55</v>
      </c>
    </row>
    <row r="28" spans="1:6">
      <c r="A28" s="16" t="s">
        <v>21</v>
      </c>
      <c r="B28" s="17">
        <v>2396070</v>
      </c>
      <c r="C28" s="17">
        <v>547534</v>
      </c>
      <c r="D28" s="17">
        <v>1109075</v>
      </c>
      <c r="E28" s="30">
        <v>-77.148664271077223</v>
      </c>
      <c r="F28" s="34">
        <v>102.55819729916315</v>
      </c>
    </row>
    <row r="29" spans="1:6" ht="13.5" thickBot="1">
      <c r="A29" s="19" t="s">
        <v>22</v>
      </c>
      <c r="B29" s="20">
        <v>2610055</v>
      </c>
      <c r="C29" s="20">
        <v>589982</v>
      </c>
      <c r="D29" s="20">
        <v>1357807</v>
      </c>
      <c r="E29" s="35">
        <v>-77.395802004172339</v>
      </c>
      <c r="F29" s="36">
        <v>130.14380099731855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workbookViewId="0">
      <selection activeCell="Q21" sqref="Q21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3.5" thickTop="1">
      <c r="A3" s="65" t="s">
        <v>49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>
      <c r="A4" s="66"/>
      <c r="B4" s="33" t="s">
        <v>26</v>
      </c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40" t="s">
        <v>44</v>
      </c>
    </row>
    <row r="5" spans="1:14">
      <c r="A5" s="3" t="s">
        <v>0</v>
      </c>
      <c r="B5" s="4">
        <v>282</v>
      </c>
      <c r="C5" s="4">
        <v>480</v>
      </c>
      <c r="D5" s="4">
        <v>851</v>
      </c>
      <c r="E5" s="4">
        <v>533</v>
      </c>
      <c r="F5" s="4">
        <v>361</v>
      </c>
      <c r="G5" s="4">
        <v>1500</v>
      </c>
      <c r="H5" s="4">
        <v>3403</v>
      </c>
      <c r="I5" s="4">
        <v>3981</v>
      </c>
      <c r="J5" s="4">
        <v>3099</v>
      </c>
      <c r="K5" s="4">
        <v>4539</v>
      </c>
      <c r="L5" s="4">
        <v>4681</v>
      </c>
      <c r="M5" s="4"/>
      <c r="N5" s="5">
        <v>23710</v>
      </c>
    </row>
    <row r="6" spans="1:14">
      <c r="A6" s="3" t="s">
        <v>1</v>
      </c>
      <c r="B6" s="4">
        <v>513</v>
      </c>
      <c r="C6" s="4">
        <v>601</v>
      </c>
      <c r="D6" s="4">
        <v>1669</v>
      </c>
      <c r="E6" s="4">
        <v>1072</v>
      </c>
      <c r="F6" s="4">
        <v>1010</v>
      </c>
      <c r="G6" s="4">
        <v>3242</v>
      </c>
      <c r="H6" s="4">
        <v>7670</v>
      </c>
      <c r="I6" s="4">
        <v>8707</v>
      </c>
      <c r="J6" s="4">
        <v>8570</v>
      </c>
      <c r="K6" s="4">
        <v>12810</v>
      </c>
      <c r="L6" s="4">
        <v>19037</v>
      </c>
      <c r="M6" s="4"/>
      <c r="N6" s="5">
        <v>64901</v>
      </c>
    </row>
    <row r="7" spans="1:14">
      <c r="A7" s="3" t="s">
        <v>2</v>
      </c>
      <c r="B7" s="4">
        <v>46</v>
      </c>
      <c r="C7" s="4">
        <v>72</v>
      </c>
      <c r="D7" s="4">
        <v>155</v>
      </c>
      <c r="E7" s="4">
        <v>134</v>
      </c>
      <c r="F7" s="4">
        <v>62</v>
      </c>
      <c r="G7" s="4">
        <v>271</v>
      </c>
      <c r="H7" s="4">
        <v>634</v>
      </c>
      <c r="I7" s="4">
        <v>843</v>
      </c>
      <c r="J7" s="4">
        <v>687</v>
      </c>
      <c r="K7" s="4">
        <v>647</v>
      </c>
      <c r="L7" s="4">
        <v>797</v>
      </c>
      <c r="M7" s="4"/>
      <c r="N7" s="5">
        <v>4348</v>
      </c>
    </row>
    <row r="8" spans="1:14">
      <c r="A8" s="3" t="s">
        <v>3</v>
      </c>
      <c r="B8" s="4">
        <v>116</v>
      </c>
      <c r="C8" s="4">
        <v>260</v>
      </c>
      <c r="D8" s="4">
        <v>572</v>
      </c>
      <c r="E8" s="4">
        <v>327</v>
      </c>
      <c r="F8" s="4">
        <v>170</v>
      </c>
      <c r="G8" s="4">
        <v>1221</v>
      </c>
      <c r="H8" s="4">
        <v>4464</v>
      </c>
      <c r="I8" s="4">
        <v>4082</v>
      </c>
      <c r="J8" s="4">
        <v>2845</v>
      </c>
      <c r="K8" s="4">
        <v>2652</v>
      </c>
      <c r="L8" s="4">
        <v>1986</v>
      </c>
      <c r="M8" s="4"/>
      <c r="N8" s="5">
        <v>18695</v>
      </c>
    </row>
    <row r="9" spans="1:14">
      <c r="A9" s="3" t="s">
        <v>4</v>
      </c>
      <c r="B9" s="4">
        <v>1583</v>
      </c>
      <c r="C9" s="4">
        <v>2040</v>
      </c>
      <c r="D9" s="4">
        <v>3143</v>
      </c>
      <c r="E9" s="4">
        <v>2923</v>
      </c>
      <c r="F9" s="4">
        <v>2783</v>
      </c>
      <c r="G9" s="4">
        <v>6411</v>
      </c>
      <c r="H9" s="4">
        <v>13970</v>
      </c>
      <c r="I9" s="4">
        <v>13725</v>
      </c>
      <c r="J9" s="4">
        <v>9925</v>
      </c>
      <c r="K9" s="4">
        <v>10954</v>
      </c>
      <c r="L9" s="4">
        <v>8141</v>
      </c>
      <c r="M9" s="4"/>
      <c r="N9" s="5">
        <v>75598</v>
      </c>
    </row>
    <row r="10" spans="1:14">
      <c r="A10" s="3" t="s">
        <v>5</v>
      </c>
      <c r="B10" s="4">
        <v>353</v>
      </c>
      <c r="C10" s="4">
        <v>497</v>
      </c>
      <c r="D10" s="4">
        <v>1282</v>
      </c>
      <c r="E10" s="4">
        <v>964</v>
      </c>
      <c r="F10" s="4">
        <v>702</v>
      </c>
      <c r="G10" s="4">
        <v>5054</v>
      </c>
      <c r="H10" s="4">
        <v>15258</v>
      </c>
      <c r="I10" s="4">
        <v>15069</v>
      </c>
      <c r="J10" s="4">
        <v>10012</v>
      </c>
      <c r="K10" s="4">
        <v>5914</v>
      </c>
      <c r="L10" s="4">
        <v>5755</v>
      </c>
      <c r="M10" s="4"/>
      <c r="N10" s="5">
        <v>60860</v>
      </c>
    </row>
    <row r="11" spans="1:14">
      <c r="A11" s="3" t="s">
        <v>6</v>
      </c>
      <c r="B11" s="4">
        <v>9</v>
      </c>
      <c r="C11" s="4">
        <v>21</v>
      </c>
      <c r="D11" s="4">
        <v>12</v>
      </c>
      <c r="E11" s="4">
        <v>31</v>
      </c>
      <c r="F11" s="4">
        <v>2</v>
      </c>
      <c r="G11" s="4">
        <v>43</v>
      </c>
      <c r="H11" s="4">
        <v>116</v>
      </c>
      <c r="I11" s="4">
        <v>97</v>
      </c>
      <c r="J11" s="4">
        <v>67</v>
      </c>
      <c r="K11" s="4">
        <v>111</v>
      </c>
      <c r="L11" s="4">
        <v>111</v>
      </c>
      <c r="M11" s="4"/>
      <c r="N11" s="5">
        <v>620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/>
      <c r="N14" s="5">
        <v>0</v>
      </c>
    </row>
    <row r="15" spans="1:14">
      <c r="A15" s="16" t="s">
        <v>10</v>
      </c>
      <c r="B15" s="17">
        <v>2902</v>
      </c>
      <c r="C15" s="17">
        <v>3971</v>
      </c>
      <c r="D15" s="17">
        <v>7684</v>
      </c>
      <c r="E15" s="17">
        <v>5984</v>
      </c>
      <c r="F15" s="17">
        <v>5090</v>
      </c>
      <c r="G15" s="17">
        <v>17742</v>
      </c>
      <c r="H15" s="17">
        <v>45515</v>
      </c>
      <c r="I15" s="17">
        <v>46504</v>
      </c>
      <c r="J15" s="17">
        <v>35205</v>
      </c>
      <c r="K15" s="17">
        <v>37627</v>
      </c>
      <c r="L15" s="17">
        <v>40508</v>
      </c>
      <c r="M15" s="17">
        <v>0</v>
      </c>
      <c r="N15" s="18">
        <v>248732</v>
      </c>
    </row>
    <row r="16" spans="1:14">
      <c r="A16" s="3" t="s">
        <v>11</v>
      </c>
      <c r="B16" s="4">
        <v>357</v>
      </c>
      <c r="C16" s="4">
        <v>447</v>
      </c>
      <c r="D16" s="4">
        <v>985</v>
      </c>
      <c r="E16" s="4">
        <v>852</v>
      </c>
      <c r="F16" s="4">
        <v>769</v>
      </c>
      <c r="G16" s="4">
        <v>2166</v>
      </c>
      <c r="H16" s="4">
        <v>3892</v>
      </c>
      <c r="I16" s="4">
        <v>4239</v>
      </c>
      <c r="J16" s="4">
        <v>4184</v>
      </c>
      <c r="K16" s="4">
        <v>5170</v>
      </c>
      <c r="L16" s="4">
        <v>5969</v>
      </c>
      <c r="M16" s="4"/>
      <c r="N16" s="5">
        <v>29030</v>
      </c>
    </row>
    <row r="17" spans="1:14">
      <c r="A17" s="3" t="s">
        <v>12</v>
      </c>
      <c r="B17" s="4">
        <v>8702</v>
      </c>
      <c r="C17" s="4">
        <v>11748</v>
      </c>
      <c r="D17" s="4">
        <v>21183</v>
      </c>
      <c r="E17" s="4">
        <v>21645</v>
      </c>
      <c r="F17" s="4">
        <v>24738</v>
      </c>
      <c r="G17" s="4">
        <v>79295</v>
      </c>
      <c r="H17" s="4">
        <v>173305</v>
      </c>
      <c r="I17" s="4">
        <v>138627</v>
      </c>
      <c r="J17" s="4">
        <v>95574</v>
      </c>
      <c r="K17" s="4">
        <v>101456</v>
      </c>
      <c r="L17" s="4">
        <v>67339</v>
      </c>
      <c r="M17" s="4"/>
      <c r="N17" s="5">
        <v>743612</v>
      </c>
    </row>
    <row r="18" spans="1:14">
      <c r="A18" s="3" t="s">
        <v>13</v>
      </c>
      <c r="B18" s="4">
        <v>851</v>
      </c>
      <c r="C18" s="4">
        <v>1363</v>
      </c>
      <c r="D18" s="4">
        <v>2862</v>
      </c>
      <c r="E18" s="4">
        <v>2963</v>
      </c>
      <c r="F18" s="4">
        <v>2836</v>
      </c>
      <c r="G18" s="4">
        <v>5854</v>
      </c>
      <c r="H18" s="4">
        <v>8502</v>
      </c>
      <c r="I18" s="4">
        <v>9437</v>
      </c>
      <c r="J18" s="4">
        <v>9359</v>
      </c>
      <c r="K18" s="4">
        <v>11852</v>
      </c>
      <c r="L18" s="4">
        <v>9297</v>
      </c>
      <c r="M18" s="4"/>
      <c r="N18" s="5">
        <v>65176</v>
      </c>
    </row>
    <row r="19" spans="1:14">
      <c r="A19" s="3" t="s">
        <v>14</v>
      </c>
      <c r="B19" s="4">
        <v>403</v>
      </c>
      <c r="C19" s="4">
        <v>999</v>
      </c>
      <c r="D19" s="4">
        <v>1573</v>
      </c>
      <c r="E19" s="4">
        <v>2408</v>
      </c>
      <c r="F19" s="4">
        <v>2624</v>
      </c>
      <c r="G19" s="4">
        <v>6963</v>
      </c>
      <c r="H19" s="4">
        <v>11617</v>
      </c>
      <c r="I19" s="4">
        <v>13135</v>
      </c>
      <c r="J19" s="4">
        <v>8852</v>
      </c>
      <c r="K19" s="4">
        <v>9911</v>
      </c>
      <c r="L19" s="4">
        <v>5224</v>
      </c>
      <c r="M19" s="4"/>
      <c r="N19" s="5">
        <v>63709</v>
      </c>
    </row>
    <row r="20" spans="1:14">
      <c r="A20" s="3" t="s">
        <v>15</v>
      </c>
      <c r="B20" s="4">
        <v>558</v>
      </c>
      <c r="C20" s="4">
        <v>1126</v>
      </c>
      <c r="D20" s="4">
        <v>2436</v>
      </c>
      <c r="E20" s="4">
        <v>1816</v>
      </c>
      <c r="F20" s="4">
        <v>1845</v>
      </c>
      <c r="G20" s="4">
        <v>6219</v>
      </c>
      <c r="H20" s="4">
        <v>17273</v>
      </c>
      <c r="I20" s="4">
        <v>17513</v>
      </c>
      <c r="J20" s="4">
        <v>13496</v>
      </c>
      <c r="K20" s="4">
        <v>13035</v>
      </c>
      <c r="L20" s="4">
        <v>7805</v>
      </c>
      <c r="M20" s="4"/>
      <c r="N20" s="5">
        <v>83122</v>
      </c>
    </row>
    <row r="21" spans="1:14">
      <c r="A21" s="3" t="s">
        <v>16</v>
      </c>
      <c r="B21" s="4">
        <v>225</v>
      </c>
      <c r="C21" s="4">
        <v>582</v>
      </c>
      <c r="D21" s="4">
        <v>937</v>
      </c>
      <c r="E21" s="4">
        <v>659</v>
      </c>
      <c r="F21" s="4">
        <v>959</v>
      </c>
      <c r="G21" s="4">
        <v>3097</v>
      </c>
      <c r="H21" s="4">
        <v>7596</v>
      </c>
      <c r="I21" s="4">
        <v>8211</v>
      </c>
      <c r="J21" s="4">
        <v>7336</v>
      </c>
      <c r="K21" s="4">
        <v>7864</v>
      </c>
      <c r="L21" s="4">
        <v>4521</v>
      </c>
      <c r="M21" s="4"/>
      <c r="N21" s="5">
        <v>41987</v>
      </c>
    </row>
    <row r="22" spans="1:14">
      <c r="A22" s="3" t="s">
        <v>17</v>
      </c>
      <c r="B22" s="4">
        <v>281</v>
      </c>
      <c r="C22" s="4">
        <v>510</v>
      </c>
      <c r="D22" s="4">
        <v>1086</v>
      </c>
      <c r="E22" s="4">
        <v>602</v>
      </c>
      <c r="F22" s="4">
        <v>1009</v>
      </c>
      <c r="G22" s="4">
        <v>2233</v>
      </c>
      <c r="H22" s="4">
        <v>5745</v>
      </c>
      <c r="I22" s="4">
        <v>5099</v>
      </c>
      <c r="J22" s="4">
        <v>4904</v>
      </c>
      <c r="K22" s="4">
        <v>4605</v>
      </c>
      <c r="L22" s="4">
        <v>2910</v>
      </c>
      <c r="M22" s="4"/>
      <c r="N22" s="5">
        <v>28984</v>
      </c>
    </row>
    <row r="23" spans="1:14">
      <c r="A23" s="3" t="s">
        <v>18</v>
      </c>
      <c r="B23" s="4">
        <v>306</v>
      </c>
      <c r="C23" s="4">
        <v>491</v>
      </c>
      <c r="D23" s="4">
        <v>1075</v>
      </c>
      <c r="E23" s="4">
        <v>641</v>
      </c>
      <c r="F23" s="4">
        <v>672</v>
      </c>
      <c r="G23" s="4">
        <v>2542</v>
      </c>
      <c r="H23" s="4">
        <v>6905</v>
      </c>
      <c r="I23" s="4">
        <v>7102</v>
      </c>
      <c r="J23" s="4">
        <v>5845</v>
      </c>
      <c r="K23" s="4">
        <v>3869</v>
      </c>
      <c r="L23" s="4">
        <v>2260</v>
      </c>
      <c r="M23" s="4"/>
      <c r="N23" s="5">
        <v>31708</v>
      </c>
    </row>
    <row r="24" spans="1:14">
      <c r="A24" s="3" t="s">
        <v>19</v>
      </c>
      <c r="B24" s="4">
        <v>217</v>
      </c>
      <c r="C24" s="4">
        <v>258</v>
      </c>
      <c r="D24" s="4">
        <v>380</v>
      </c>
      <c r="E24" s="4">
        <v>205</v>
      </c>
      <c r="F24" s="4">
        <v>152</v>
      </c>
      <c r="G24" s="4">
        <v>434</v>
      </c>
      <c r="H24" s="4">
        <v>869</v>
      </c>
      <c r="I24" s="4">
        <v>745</v>
      </c>
      <c r="J24" s="4">
        <v>567</v>
      </c>
      <c r="K24" s="4">
        <v>1056</v>
      </c>
      <c r="L24" s="4">
        <v>1249</v>
      </c>
      <c r="M24" s="4"/>
      <c r="N24" s="5">
        <v>6132</v>
      </c>
    </row>
    <row r="25" spans="1:14">
      <c r="A25" s="3" t="s">
        <v>20</v>
      </c>
      <c r="B25" s="4">
        <v>160</v>
      </c>
      <c r="C25" s="4">
        <v>267</v>
      </c>
      <c r="D25" s="4">
        <v>525</v>
      </c>
      <c r="E25" s="4">
        <v>413</v>
      </c>
      <c r="F25" s="4">
        <v>252</v>
      </c>
      <c r="G25" s="4">
        <v>968</v>
      </c>
      <c r="H25" s="4">
        <v>2303</v>
      </c>
      <c r="I25" s="4">
        <v>1695</v>
      </c>
      <c r="J25" s="4">
        <v>1751</v>
      </c>
      <c r="K25" s="4">
        <v>1555</v>
      </c>
      <c r="L25" s="4">
        <v>1250</v>
      </c>
      <c r="M25" s="4"/>
      <c r="N25" s="5">
        <v>11139</v>
      </c>
    </row>
    <row r="26" spans="1:14">
      <c r="A26" s="3" t="s">
        <v>50</v>
      </c>
      <c r="B26" s="4">
        <v>30</v>
      </c>
      <c r="C26" s="4">
        <v>115</v>
      </c>
      <c r="D26" s="4">
        <v>177</v>
      </c>
      <c r="E26" s="4">
        <v>118</v>
      </c>
      <c r="F26" s="4">
        <v>0</v>
      </c>
      <c r="G26" s="4">
        <v>216</v>
      </c>
      <c r="H26" s="4">
        <v>652</v>
      </c>
      <c r="I26" s="4">
        <v>822</v>
      </c>
      <c r="J26" s="4">
        <v>702</v>
      </c>
      <c r="K26" s="4">
        <v>786</v>
      </c>
      <c r="L26" s="4">
        <v>858</v>
      </c>
      <c r="M26" s="4"/>
      <c r="N26" s="5">
        <v>4476</v>
      </c>
    </row>
    <row r="27" spans="1:14">
      <c r="A27" s="16" t="s">
        <v>21</v>
      </c>
      <c r="B27" s="17">
        <v>12090</v>
      </c>
      <c r="C27" s="17">
        <v>17906</v>
      </c>
      <c r="D27" s="17">
        <v>33219</v>
      </c>
      <c r="E27" s="17">
        <v>32322</v>
      </c>
      <c r="F27" s="17">
        <v>35856</v>
      </c>
      <c r="G27" s="17">
        <v>109987</v>
      </c>
      <c r="H27" s="17">
        <v>238659</v>
      </c>
      <c r="I27" s="17">
        <v>206625</v>
      </c>
      <c r="J27" s="17">
        <v>152570</v>
      </c>
      <c r="K27" s="17">
        <v>161159</v>
      </c>
      <c r="L27" s="17">
        <v>108682</v>
      </c>
      <c r="M27" s="17">
        <v>0</v>
      </c>
      <c r="N27" s="18">
        <v>1109075</v>
      </c>
    </row>
    <row r="28" spans="1:14" ht="13.5" thickBot="1">
      <c r="A28" s="19" t="s">
        <v>22</v>
      </c>
      <c r="B28" s="20">
        <v>14992</v>
      </c>
      <c r="C28" s="20">
        <v>21877</v>
      </c>
      <c r="D28" s="20">
        <v>40903</v>
      </c>
      <c r="E28" s="20">
        <v>38306</v>
      </c>
      <c r="F28" s="20">
        <v>40946</v>
      </c>
      <c r="G28" s="20">
        <v>127729</v>
      </c>
      <c r="H28" s="20">
        <v>284174</v>
      </c>
      <c r="I28" s="20">
        <v>253129</v>
      </c>
      <c r="J28" s="20">
        <v>187775</v>
      </c>
      <c r="K28" s="20">
        <v>198786</v>
      </c>
      <c r="L28" s="20">
        <v>149190</v>
      </c>
      <c r="M28" s="20">
        <v>0</v>
      </c>
      <c r="N28" s="21">
        <v>1357807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TABLO1</vt:lpstr>
      <vt:lpstr>TABLO3</vt:lpstr>
      <vt:lpstr>TABLO4</vt:lpstr>
      <vt:lpstr>TABLO6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2021-09-06T13:50:36Z</cp:lastPrinted>
  <dcterms:created xsi:type="dcterms:W3CDTF">2020-02-10T08:46:49Z</dcterms:created>
  <dcterms:modified xsi:type="dcterms:W3CDTF">2021-12-08T10:51:15Z</dcterms:modified>
</cp:coreProperties>
</file>