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ALSANCAK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<sst xmlns="http://schemas.openxmlformats.org/spreadsheetml/2006/main" count="334" uniqueCount="151">
  <si>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</si>
  <si>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</si>
  <si>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</si>
  <si>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</si>
  <si>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</si>
  <si>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</si>
  <si>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</si>
  <si>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</si>
  <si>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</si>
  <si>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</si>
  <si>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</si>
  <si>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</si>
  <si>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</si>
  <si>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</si>
  <si>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</si>
  <si>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</si>
  <si>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</si>
  <si>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</si>
  <si>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</si>
  <si>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</si>
  <si>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</si>
  <si>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</si>
  <si>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</si>
  <si>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</si>
  <si>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</si>
  <si>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</si>
  <si>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</si>
  <si>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</si>
  <si>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</si>
  <si>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</si>
  <si>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</si>
  <si>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</si>
  <si>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</si>
  <si>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</si>
  <si>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</si>
  <si>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</si>
  <si>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</si>
  <si>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</si>
  <si>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</si>
  <si>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</si>
  <si>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</si>
  <si>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</si>
  <si>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</si>
  <si>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</si>
  <si>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</si>
  <si>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</si>
  <si>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</si>
  <si>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</si>
  <si>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</si>
  <si>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</si>
  <si>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</si>
  <si>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</si>
  <si>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</si>
  <si>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</si>
  <si>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</si>
  <si>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</si>
  <si>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</si>
  <si>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</si>
  <si>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</si>
  <si>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</si>
  <si>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</si>
  <si>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</si>
  <si>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</si>
  <si>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</si>
  <si>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</si>
  <si>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</si>
  <si>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</si>
  <si>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</si>
  <si>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</si>
  <si>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</si>
  <si>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</si>
  <si>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</si>
  <si>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</si>
  <si>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</si>
  <si>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</si>
  <si>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</si>
  <si>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</si>
  <si>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</si>
  <si>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</si>
  <si>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</si>
  <si>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</si>
  <si>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</si>
  <si>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</si>
  <si>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</si>
  <si>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</si>
  <si>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</si>
  <si>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</si>
  <si>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</si>
  <si>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</si>
  <si>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</si>
  <si>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</si>
  <si>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</si>
  <si>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</si>
  <si>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</si>
  <si>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</si>
  <si>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</si>
  <si>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</si>
  <si>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</si>
  <si>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</si>
  <si>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</si>
  <si>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</si>
  <si>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</si>
  <si>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</si>
  <si>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</si>
  <si>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</si>
  <si>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</si>
  <si>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</si>
  <si>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</si>
  <si>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</si>
  <si>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</si>
  <si>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</si>
  <si>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</si>
  <si>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</si>
  <si>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</si>
  <si>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</si>
  <si>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</si>
  <si>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</si>
  <si>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</si>
  <si>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</si>
  <si>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</si>
  <si>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</si>
  <si>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</si>
  <si>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</si>
  <si>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</si>
  <si>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</si>
  <si>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</si>
  <si>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</si>
  <si>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</si>
  <si>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</si>
  <si>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</si>
  <si>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2013/2012</t>
  </si>
  <si>
    <t>12/11%</t>
  </si>
  <si>
    <t xml:space="preserve">    13/12%</t>
  </si>
  <si>
    <t>2014/2013</t>
  </si>
  <si>
    <t>NISAN</t>
  </si>
  <si>
    <t>HAZIRAN</t>
  </si>
  <si>
    <t>EKIM</t>
  </si>
  <si>
    <t>2013-2014-2015 YILLARI OCAK AYI TURİZM HAREKETLERİ</t>
  </si>
  <si>
    <t>1 AYLIK TOPLAM</t>
  </si>
  <si>
    <t>2015/14</t>
  </si>
  <si>
    <t>İZMİR TURİZM HAREKETLERİ OCAK 2016</t>
  </si>
  <si>
    <t>2016 İZMİR İLİ SINIR KAPILARINDAN GİRİŞ YAPAN TURİSTLERİN ÜLKELERİNE GÖRE DAĞILIMI</t>
  </si>
  <si>
    <t>2014-2015-2016 YILLARI OCAK DÖNEMDE İZMİR'E GİRİŞ                                            YAPAN İLK DÖRT ÜLKE</t>
  </si>
  <si>
    <t>2016/2015</t>
  </si>
  <si>
    <t>2016/15</t>
  </si>
  <si>
    <t>2016 Ocak ayında  havayolu girişlerinde bir önceki yıla göre  %19,72 artış , denizyolu girişlerinde ise</t>
  </si>
  <si>
    <t xml:space="preserve"> %77,49 oranında azalma görülmüştür. Toplam girişlerde   %8,15 oranında  bir azalma gerçekleşmiş olup, </t>
  </si>
  <si>
    <t xml:space="preserve">%93'ünü havayolu,  %7'sini denizyolu girişleri oluşturmuştur. </t>
  </si>
  <si>
    <t>İzmir'e Gelen Kruvaziyer Gemi Sefer Sayıları</t>
  </si>
  <si>
    <t>AYLAR</t>
  </si>
  <si>
    <t>(*) 31.01.2016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</si>
</sst>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50" applyFont="1" applyBorder="1" applyAlignment="1">
      <alignment horizontal="left" vertical="center"/>
      <protection/>
    </xf>
    <xf numFmtId="0" fontId="2" fillId="0" borderId="17" xfId="50" applyFont="1" applyFill="1" applyBorder="1" applyAlignment="1">
      <alignment horizontal="left" vertical="center"/>
      <protection/>
    </xf>
    <xf numFmtId="0" fontId="2" fillId="0" borderId="17" xfId="50" applyFont="1" applyBorder="1" applyAlignment="1">
      <alignment horizontal="left"/>
      <protection/>
    </xf>
    <xf numFmtId="0" fontId="2" fillId="0" borderId="18" xfId="50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73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50" applyFont="1" applyBorder="1" applyAlignment="1">
      <alignment horizontal="right" vertical="center"/>
      <protection/>
    </xf>
    <xf numFmtId="0" fontId="2" fillId="0" borderId="17" xfId="50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50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" fillId="32" borderId="16" xfId="50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50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50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6" fillId="0" borderId="20" xfId="0" applyFont="1" applyFill="1" applyBorder="1" applyAlignment="1">
      <alignment/>
    </xf>
    <xf numFmtId="0" fontId="2" fillId="32" borderId="17" xfId="50" applyFont="1" applyFill="1" applyBorder="1" applyAlignment="1">
      <alignment horizontal="left"/>
      <protection/>
    </xf>
    <xf numFmtId="1" fontId="18" fillId="0" borderId="0" xfId="0" applyNumberFormat="1" applyFont="1" applyBorder="1" applyAlignment="1">
      <alignment/>
    </xf>
    <xf numFmtId="0" fontId="2" fillId="33" borderId="17" xfId="50" applyFont="1" applyFill="1" applyBorder="1" applyAlignment="1">
      <alignment horizontal="left" vertical="center"/>
      <protection/>
    </xf>
    <xf numFmtId="0" fontId="6" fillId="33" borderId="20" xfId="0" applyFont="1" applyFill="1" applyBorder="1" applyAlignment="1">
      <alignment/>
    </xf>
    <xf numFmtId="0" fontId="2" fillId="33" borderId="17" xfId="50" applyFont="1" applyFill="1" applyBorder="1" applyAlignment="1">
      <alignment horizontal="left"/>
      <protection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097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10</xdr:col>
      <xdr:colOff>647700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28575" y="54006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3" customWidth="1"/>
    <col min="2" max="2" width="17.25390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2.2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1.3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53" t="s">
        <v>140</v>
      </c>
      <c r="C2" s="154"/>
      <c r="D2" s="154"/>
      <c r="E2" s="154"/>
      <c r="F2" s="154"/>
      <c r="G2" s="154"/>
      <c r="H2" s="154"/>
      <c r="I2" s="155"/>
      <c r="J2" s="50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98"/>
      <c r="C3" s="99"/>
      <c r="D3" s="99"/>
      <c r="E3" s="99"/>
      <c r="F3" s="99"/>
      <c r="G3" s="99"/>
      <c r="H3" s="99"/>
      <c r="I3" s="100"/>
      <c r="J3" s="50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101"/>
      <c r="C4" s="102"/>
      <c r="D4" s="102"/>
      <c r="E4" s="102"/>
      <c r="F4" s="102"/>
      <c r="G4" s="102"/>
      <c r="H4" s="102"/>
      <c r="I4" s="103"/>
      <c r="J4" s="50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3" t="s">
        <v>137</v>
      </c>
      <c r="C5" s="154"/>
      <c r="D5" s="154"/>
      <c r="E5" s="154"/>
      <c r="F5" s="154"/>
      <c r="G5" s="154"/>
      <c r="H5" s="154"/>
      <c r="I5" s="155"/>
      <c r="J5" s="50"/>
      <c r="L5" s="156"/>
      <c r="M5" s="156"/>
      <c r="N5" s="156"/>
      <c r="O5" s="156"/>
      <c r="P5" s="156"/>
      <c r="Q5" s="156"/>
      <c r="R5" s="156"/>
      <c r="S5" s="156"/>
      <c r="T5" s="156"/>
    </row>
    <row r="6" spans="2:20" ht="24.75" customHeight="1" thickBot="1">
      <c r="B6" s="104"/>
      <c r="C6" s="105">
        <v>2013</v>
      </c>
      <c r="D6" s="105">
        <v>2014</v>
      </c>
      <c r="E6" s="106" t="s">
        <v>107</v>
      </c>
      <c r="F6" s="58">
        <v>2015</v>
      </c>
      <c r="G6" s="106" t="s">
        <v>107</v>
      </c>
      <c r="H6" s="58">
        <v>2015</v>
      </c>
      <c r="I6" s="107" t="s">
        <v>107</v>
      </c>
      <c r="J6" s="11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8" t="s">
        <v>108</v>
      </c>
      <c r="C7" s="109">
        <v>10566</v>
      </c>
      <c r="D7" s="109">
        <v>13276</v>
      </c>
      <c r="E7" s="110">
        <v>25.64830588680674</v>
      </c>
      <c r="F7" s="111">
        <v>12734</v>
      </c>
      <c r="G7" s="112">
        <v>-4.0825549864417</v>
      </c>
      <c r="H7" s="111">
        <v>15245</v>
      </c>
      <c r="I7" s="113">
        <v>19.718862886759855</v>
      </c>
      <c r="J7" s="11"/>
      <c r="L7" s="90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8" t="s">
        <v>109</v>
      </c>
      <c r="C8" s="109">
        <v>12363</v>
      </c>
      <c r="D8" s="109">
        <v>8937</v>
      </c>
      <c r="E8" s="114">
        <v>-27.711720456199952</v>
      </c>
      <c r="F8" s="109">
        <v>5117</v>
      </c>
      <c r="G8" s="110">
        <v>-42.74364999440529</v>
      </c>
      <c r="H8" s="109">
        <v>1152</v>
      </c>
      <c r="I8" s="113">
        <v>-77.48680867695916</v>
      </c>
      <c r="J8" s="81"/>
      <c r="L8" s="144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8" t="s">
        <v>100</v>
      </c>
      <c r="C9" s="111">
        <v>22929</v>
      </c>
      <c r="D9" s="111">
        <v>22213</v>
      </c>
      <c r="E9" s="110">
        <v>-3.1226830651140474</v>
      </c>
      <c r="F9" s="111">
        <v>17851</v>
      </c>
      <c r="G9" s="112">
        <v>-19.63714941700806</v>
      </c>
      <c r="H9" s="111">
        <v>16397</v>
      </c>
      <c r="I9" s="115">
        <v>-8.145201949470618</v>
      </c>
      <c r="J9" s="84"/>
      <c r="L9" s="135"/>
      <c r="M9" s="76"/>
      <c r="N9" s="57"/>
      <c r="O9" s="57"/>
      <c r="P9" s="56"/>
      <c r="Q9" s="57"/>
      <c r="R9" s="56"/>
      <c r="S9" s="57"/>
      <c r="T9" s="56"/>
    </row>
    <row r="10" spans="2:20" ht="24.75" customHeight="1">
      <c r="B10" s="108"/>
      <c r="C10" s="58"/>
      <c r="D10" s="58"/>
      <c r="E10" s="58"/>
      <c r="F10" s="58"/>
      <c r="G10" s="58"/>
      <c r="H10" s="58"/>
      <c r="I10" s="116"/>
      <c r="J10" s="11"/>
      <c r="L10" s="91"/>
      <c r="M10" s="56"/>
      <c r="N10" s="56"/>
      <c r="O10" s="56"/>
      <c r="P10" s="56"/>
      <c r="Q10" s="56"/>
      <c r="R10" s="56"/>
      <c r="S10" s="56"/>
      <c r="T10" s="56"/>
    </row>
    <row r="11" spans="2:20" ht="24.75" customHeight="1">
      <c r="B11" s="158" t="s">
        <v>145</v>
      </c>
      <c r="C11" s="159"/>
      <c r="D11" s="159"/>
      <c r="E11" s="159"/>
      <c r="F11" s="159"/>
      <c r="G11" s="159"/>
      <c r="H11" s="159"/>
      <c r="I11" s="160"/>
      <c r="J11" s="89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2:20" ht="24.75" customHeight="1">
      <c r="B12" s="158" t="s">
        <v>146</v>
      </c>
      <c r="C12" s="159"/>
      <c r="D12" s="159"/>
      <c r="E12" s="159"/>
      <c r="F12" s="159"/>
      <c r="G12" s="159"/>
      <c r="H12" s="159"/>
      <c r="I12" s="160"/>
      <c r="J12" s="50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2:20" ht="24.75" customHeight="1">
      <c r="B13" s="158" t="s">
        <v>147</v>
      </c>
      <c r="C13" s="159"/>
      <c r="D13" s="159"/>
      <c r="E13" s="159"/>
      <c r="F13" s="159"/>
      <c r="G13" s="159"/>
      <c r="H13" s="159"/>
      <c r="I13" s="160"/>
      <c r="J13" s="89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2:20" ht="24.75" customHeight="1">
      <c r="B14" s="158"/>
      <c r="C14" s="159"/>
      <c r="D14" s="159"/>
      <c r="E14" s="159"/>
      <c r="F14" s="159"/>
      <c r="G14" s="159"/>
      <c r="H14" s="159"/>
      <c r="I14" s="160"/>
      <c r="J14" s="11"/>
      <c r="L14" s="91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17"/>
      <c r="C15" s="118"/>
      <c r="D15" s="118"/>
      <c r="E15" s="118"/>
      <c r="F15" s="118"/>
      <c r="G15" s="118"/>
      <c r="H15" s="118"/>
      <c r="I15" s="119"/>
      <c r="J15" s="11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61" t="s">
        <v>142</v>
      </c>
      <c r="C16" s="162"/>
      <c r="D16" s="162"/>
      <c r="E16" s="162"/>
      <c r="F16" s="162"/>
      <c r="G16" s="162"/>
      <c r="H16" s="162"/>
      <c r="I16" s="163"/>
      <c r="J16" s="52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2:20" ht="24.75" customHeight="1" thickBot="1">
      <c r="B17" s="108"/>
      <c r="C17" s="105">
        <v>2014</v>
      </c>
      <c r="D17" s="105">
        <v>2015</v>
      </c>
      <c r="E17" s="105">
        <v>2016</v>
      </c>
      <c r="F17" s="120" t="s">
        <v>131</v>
      </c>
      <c r="G17" s="121" t="s">
        <v>132</v>
      </c>
      <c r="H17" s="122"/>
      <c r="I17" s="123"/>
      <c r="J17" s="11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08" t="s">
        <v>0</v>
      </c>
      <c r="C18" s="109">
        <v>7597</v>
      </c>
      <c r="D18" s="109">
        <v>6430</v>
      </c>
      <c r="E18" s="109">
        <v>6867</v>
      </c>
      <c r="F18" s="110">
        <v>-15.361326839541924</v>
      </c>
      <c r="G18" s="110">
        <v>6.796267496111975</v>
      </c>
      <c r="H18" s="122"/>
      <c r="I18" s="116"/>
      <c r="J18" s="11"/>
      <c r="L18" s="57"/>
      <c r="M18" s="56"/>
      <c r="N18" s="57"/>
      <c r="O18" s="56"/>
      <c r="P18" s="57"/>
      <c r="Q18" s="56"/>
    </row>
    <row r="19" spans="2:17" ht="24.75" customHeight="1">
      <c r="B19" s="108" t="s">
        <v>9</v>
      </c>
      <c r="C19" s="109">
        <v>1693</v>
      </c>
      <c r="D19" s="109">
        <v>1144</v>
      </c>
      <c r="E19" s="109">
        <v>205</v>
      </c>
      <c r="F19" s="110">
        <v>-32.42764323685765</v>
      </c>
      <c r="G19" s="110">
        <v>-82.08041958041959</v>
      </c>
      <c r="H19" s="122"/>
      <c r="I19" s="123"/>
      <c r="J19" s="10"/>
      <c r="L19" s="57"/>
      <c r="M19" s="56"/>
      <c r="N19" s="57"/>
      <c r="O19" s="56"/>
      <c r="P19" s="57"/>
      <c r="Q19" s="56"/>
    </row>
    <row r="20" spans="2:17" ht="24.75" customHeight="1">
      <c r="B20" s="108" t="s">
        <v>12</v>
      </c>
      <c r="C20" s="109">
        <v>2519</v>
      </c>
      <c r="D20" s="109">
        <v>797</v>
      </c>
      <c r="E20" s="109">
        <v>136</v>
      </c>
      <c r="F20" s="110">
        <v>-68.36046050019849</v>
      </c>
      <c r="G20" s="110">
        <v>-82.93601003764115</v>
      </c>
      <c r="H20" s="122"/>
      <c r="I20" s="123"/>
      <c r="J20" s="10"/>
      <c r="L20" s="56"/>
      <c r="M20" s="56"/>
      <c r="N20" s="56"/>
      <c r="O20" s="56"/>
      <c r="P20" s="56"/>
      <c r="Q20" s="56"/>
    </row>
    <row r="21" spans="2:17" ht="24.75" customHeight="1">
      <c r="B21" s="108" t="s">
        <v>1</v>
      </c>
      <c r="C21" s="109">
        <v>1330</v>
      </c>
      <c r="D21" s="109">
        <v>1585</v>
      </c>
      <c r="E21" s="109">
        <v>566</v>
      </c>
      <c r="F21" s="110">
        <v>19.172932330827066</v>
      </c>
      <c r="G21" s="110">
        <v>-64.29022082018928</v>
      </c>
      <c r="H21" s="122"/>
      <c r="I21" s="116"/>
      <c r="J21" s="11"/>
      <c r="L21" s="62"/>
      <c r="M21" s="62"/>
      <c r="N21" s="62"/>
      <c r="O21" s="62"/>
      <c r="P21" s="62"/>
      <c r="Q21" s="6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1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4.75" customHeight="1" thickBot="1">
      <c r="B23" s="127"/>
      <c r="C23" s="128"/>
      <c r="D23" s="128"/>
      <c r="E23" s="128"/>
      <c r="F23" s="128"/>
      <c r="G23" s="128"/>
      <c r="H23" s="128"/>
      <c r="I23" s="129"/>
      <c r="J23" s="11"/>
      <c r="L23" s="156"/>
      <c r="M23" s="156"/>
      <c r="N23" s="156"/>
      <c r="O23" s="156"/>
      <c r="P23" s="156"/>
      <c r="Q23" s="156"/>
      <c r="R23" s="156"/>
      <c r="S23" s="156"/>
      <c r="T23" s="156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6"/>
      <c r="N24" s="56"/>
      <c r="O24" s="60"/>
      <c r="P24" s="56"/>
      <c r="Q24" s="56"/>
      <c r="R24" s="60"/>
      <c r="S24" s="56"/>
      <c r="T24" s="56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6"/>
      <c r="N25" s="56"/>
      <c r="O25" s="56"/>
      <c r="P25" s="57"/>
      <c r="Q25" s="57"/>
      <c r="R25" s="60"/>
      <c r="S25" s="56"/>
      <c r="T25" s="56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6"/>
      <c r="N26" s="56"/>
      <c r="O26" s="56"/>
      <c r="P26" s="57"/>
      <c r="Q26" s="57"/>
      <c r="R26" s="60"/>
      <c r="S26" s="60"/>
      <c r="T26" s="60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6"/>
      <c r="M27" s="56"/>
      <c r="N27" s="56"/>
      <c r="O27" s="56"/>
      <c r="P27" s="57"/>
      <c r="Q27" s="57"/>
      <c r="R27" s="60"/>
      <c r="S27" s="60"/>
      <c r="T27" s="60"/>
    </row>
    <row r="28" spans="9:20" ht="24.75" customHeight="1">
      <c r="I28" s="60"/>
      <c r="J28" s="12"/>
      <c r="L28" s="56"/>
      <c r="M28" s="56"/>
      <c r="N28" s="56"/>
      <c r="O28" s="56"/>
      <c r="P28" s="56"/>
      <c r="Q28" s="56"/>
      <c r="R28" s="56"/>
      <c r="S28" s="56"/>
      <c r="T28" s="56"/>
    </row>
    <row r="29" spans="9:20" ht="24.75" customHeight="1">
      <c r="I29" s="60"/>
      <c r="J29" s="12"/>
      <c r="L29" s="56"/>
      <c r="M29" s="56"/>
      <c r="N29" s="56"/>
      <c r="O29" s="56"/>
      <c r="P29" s="56"/>
      <c r="Q29" s="56"/>
      <c r="R29" s="56"/>
      <c r="S29" s="56"/>
      <c r="T29" s="56"/>
    </row>
    <row r="30" spans="9:20" ht="24.75" customHeight="1">
      <c r="I30" s="60"/>
      <c r="J30" s="12"/>
      <c r="L30" s="56"/>
      <c r="M30" s="56"/>
      <c r="N30" s="56"/>
      <c r="O30" s="56"/>
      <c r="P30" s="56"/>
      <c r="Q30" s="56"/>
      <c r="R30" s="56"/>
      <c r="S30" s="56"/>
      <c r="T30" s="56"/>
    </row>
    <row r="31" spans="9:20" ht="24.75" customHeight="1">
      <c r="I31" s="60"/>
      <c r="J31" s="12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24.75" customHeight="1">
      <c r="I32" s="60"/>
      <c r="J32" s="9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24.75" customHeight="1">
      <c r="I33" s="60"/>
      <c r="J33" s="12"/>
      <c r="L33" s="56"/>
      <c r="M33" s="56"/>
      <c r="N33" s="56"/>
      <c r="O33" s="54"/>
      <c r="P33" s="54"/>
      <c r="Q33" s="54"/>
      <c r="R33" s="56"/>
      <c r="S33" s="56"/>
      <c r="T33" s="56"/>
    </row>
    <row r="34" spans="9:20" ht="24.75" customHeight="1">
      <c r="I34" s="60"/>
      <c r="J34" s="12"/>
      <c r="L34" s="56"/>
      <c r="M34" s="56"/>
      <c r="N34" s="56"/>
      <c r="O34" s="56"/>
      <c r="P34" s="56"/>
      <c r="Q34" s="56"/>
      <c r="R34" s="56"/>
      <c r="S34" s="56"/>
      <c r="T34" s="56"/>
    </row>
    <row r="35" spans="10:20" ht="24.75" customHeight="1">
      <c r="J35" s="12"/>
      <c r="L35" s="56"/>
      <c r="M35" s="56"/>
      <c r="N35" s="56"/>
      <c r="O35" s="56"/>
      <c r="P35" s="56"/>
      <c r="Q35" s="56"/>
      <c r="R35" s="56"/>
      <c r="S35" s="56"/>
      <c r="T35" s="56"/>
    </row>
    <row r="36" spans="10:20" ht="24.75" customHeight="1">
      <c r="J36" s="9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0:20" ht="24.75" customHeight="1">
      <c r="J37" s="12"/>
      <c r="L37" s="56"/>
      <c r="M37" s="56"/>
      <c r="N37" s="56"/>
      <c r="O37" s="56"/>
      <c r="P37" s="56"/>
      <c r="Q37" s="56"/>
      <c r="R37" s="56"/>
      <c r="S37" s="56"/>
      <c r="T37" s="56"/>
    </row>
    <row r="38" spans="10:20" ht="24.75" customHeight="1">
      <c r="J38" s="9"/>
      <c r="L38" s="156"/>
      <c r="M38" s="156"/>
      <c r="N38" s="156"/>
      <c r="O38" s="156"/>
      <c r="P38" s="156"/>
      <c r="Q38" s="156"/>
      <c r="R38" s="156"/>
      <c r="S38" s="156"/>
      <c r="T38" s="15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5" width="8.75390625" style="19" customWidth="1"/>
    <col min="16" max="16384" width="9.125" style="19" customWidth="1"/>
  </cols>
  <sheetData>
    <row r="3" ht="12" thickBot="1"/>
    <row r="4" spans="2:15" ht="19.5" thickBot="1">
      <c r="B4" s="164" t="s">
        <v>141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134</v>
      </c>
      <c r="G5" s="8" t="s">
        <v>113</v>
      </c>
      <c r="H5" s="8" t="s">
        <v>135</v>
      </c>
      <c r="I5" s="8" t="s">
        <v>115</v>
      </c>
      <c r="J5" s="8" t="s">
        <v>116</v>
      </c>
      <c r="K5" s="8" t="s">
        <v>117</v>
      </c>
      <c r="L5" s="8" t="s">
        <v>136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85">
        <v>213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66">
        <v>213</v>
      </c>
    </row>
    <row r="7" spans="2:15" ht="11.25">
      <c r="B7" s="14" t="s">
        <v>0</v>
      </c>
      <c r="C7" s="86">
        <v>6867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67">
        <v>6867</v>
      </c>
    </row>
    <row r="8" spans="2:15" ht="11.25">
      <c r="B8" s="14" t="s">
        <v>86</v>
      </c>
      <c r="C8" s="86">
        <v>10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67">
        <v>10</v>
      </c>
    </row>
    <row r="9" spans="2:15" ht="11.25">
      <c r="B9" s="14" t="s">
        <v>50</v>
      </c>
      <c r="C9" s="86">
        <v>10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67">
        <v>10</v>
      </c>
    </row>
    <row r="10" spans="2:15" ht="11.25">
      <c r="B10" s="14" t="s">
        <v>27</v>
      </c>
      <c r="C10" s="86">
        <v>38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67">
        <v>38</v>
      </c>
    </row>
    <row r="11" spans="2:15" ht="11.25">
      <c r="B11" s="14" t="s">
        <v>8</v>
      </c>
      <c r="C11" s="86">
        <v>399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67">
        <v>399</v>
      </c>
    </row>
    <row r="12" spans="2:15" ht="11.25">
      <c r="B12" s="15" t="s">
        <v>33</v>
      </c>
      <c r="C12" s="86">
        <v>16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67">
        <v>16</v>
      </c>
    </row>
    <row r="13" spans="2:15" ht="11.25">
      <c r="B13" s="15" t="s">
        <v>65</v>
      </c>
      <c r="C13" s="86">
        <v>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67">
        <v>0</v>
      </c>
    </row>
    <row r="14" spans="2:15" ht="11.25">
      <c r="B14" s="14" t="s">
        <v>66</v>
      </c>
      <c r="C14" s="86">
        <v>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67">
        <v>0</v>
      </c>
    </row>
    <row r="15" spans="2:15" ht="11.25">
      <c r="B15" s="14" t="s">
        <v>77</v>
      </c>
      <c r="C15" s="86">
        <v>0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67">
        <v>0</v>
      </c>
    </row>
    <row r="16" spans="2:15" ht="11.25">
      <c r="B16" s="15" t="s">
        <v>34</v>
      </c>
      <c r="C16" s="86">
        <v>8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67">
        <v>8</v>
      </c>
    </row>
    <row r="17" spans="2:15" ht="11.25">
      <c r="B17" s="14" t="s">
        <v>20</v>
      </c>
      <c r="C17" s="86">
        <v>178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67">
        <v>178</v>
      </c>
    </row>
    <row r="18" spans="2:15" ht="11.25">
      <c r="B18" s="14" t="s">
        <v>45</v>
      </c>
      <c r="C18" s="86">
        <v>4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67">
        <v>4</v>
      </c>
    </row>
    <row r="19" spans="2:15" ht="11.25">
      <c r="B19" s="14" t="s">
        <v>87</v>
      </c>
      <c r="C19" s="86">
        <v>17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67">
        <v>17</v>
      </c>
    </row>
    <row r="20" spans="2:15" ht="11.25">
      <c r="B20" s="14" t="s">
        <v>51</v>
      </c>
      <c r="C20" s="86">
        <v>180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67">
        <v>180</v>
      </c>
    </row>
    <row r="21" spans="2:15" ht="11.25">
      <c r="B21" s="14" t="s">
        <v>59</v>
      </c>
      <c r="C21" s="86">
        <v>2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67">
        <v>2</v>
      </c>
    </row>
    <row r="22" spans="2:15" ht="11.25">
      <c r="B22" s="14" t="s">
        <v>2</v>
      </c>
      <c r="C22" s="86">
        <v>10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67">
        <v>10</v>
      </c>
    </row>
    <row r="23" spans="2:15" ht="11.25">
      <c r="B23" s="15" t="s">
        <v>5</v>
      </c>
      <c r="C23" s="86">
        <v>8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67">
        <v>8</v>
      </c>
    </row>
    <row r="24" spans="2:15" ht="11.25">
      <c r="B24" s="14" t="s">
        <v>23</v>
      </c>
      <c r="C24" s="86">
        <v>568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67">
        <v>568</v>
      </c>
    </row>
    <row r="25" spans="2:15" ht="11.25">
      <c r="B25" s="14" t="s">
        <v>78</v>
      </c>
      <c r="C25" s="86">
        <v>10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67">
        <v>10</v>
      </c>
    </row>
    <row r="26" spans="2:15" ht="11.25">
      <c r="B26" s="14" t="s">
        <v>35</v>
      </c>
      <c r="C26" s="86">
        <v>0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67">
        <v>0</v>
      </c>
    </row>
    <row r="27" spans="2:15" ht="11.25">
      <c r="B27" s="15" t="s">
        <v>54</v>
      </c>
      <c r="C27" s="86">
        <v>1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67">
        <v>1</v>
      </c>
    </row>
    <row r="28" spans="2:15" ht="11.25">
      <c r="B28" s="14" t="s">
        <v>4</v>
      </c>
      <c r="C28" s="86">
        <v>8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67">
        <v>8</v>
      </c>
    </row>
    <row r="29" spans="2:15" ht="11.25">
      <c r="B29" s="14" t="s">
        <v>79</v>
      </c>
      <c r="C29" s="86">
        <v>80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67">
        <v>80</v>
      </c>
    </row>
    <row r="30" spans="2:15" ht="11.25">
      <c r="B30" s="14" t="s">
        <v>24</v>
      </c>
      <c r="C30" s="86">
        <v>22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67">
        <v>22</v>
      </c>
    </row>
    <row r="31" spans="2:15" ht="11.25">
      <c r="B31" s="14" t="s">
        <v>9</v>
      </c>
      <c r="C31" s="86">
        <v>205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67">
        <v>205</v>
      </c>
    </row>
    <row r="32" spans="2:15" ht="11.25">
      <c r="B32" s="14" t="s">
        <v>56</v>
      </c>
      <c r="C32" s="86">
        <v>13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67">
        <v>13</v>
      </c>
    </row>
    <row r="33" spans="2:15" ht="11.25">
      <c r="B33" s="14" t="s">
        <v>30</v>
      </c>
      <c r="C33" s="86">
        <v>164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67">
        <v>164</v>
      </c>
    </row>
    <row r="34" spans="2:15" ht="11.25">
      <c r="B34" s="14" t="s">
        <v>64</v>
      </c>
      <c r="C34" s="86">
        <v>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67">
        <v>2</v>
      </c>
    </row>
    <row r="35" spans="2:15" ht="11.25">
      <c r="B35" s="14" t="s">
        <v>36</v>
      </c>
      <c r="C35" s="86">
        <v>12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67">
        <v>12</v>
      </c>
    </row>
    <row r="36" spans="2:15" ht="11.25">
      <c r="B36" s="14" t="s">
        <v>46</v>
      </c>
      <c r="C36" s="86">
        <v>9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67">
        <v>9</v>
      </c>
    </row>
    <row r="37" spans="2:15" ht="11.25">
      <c r="B37" s="14" t="s">
        <v>80</v>
      </c>
      <c r="C37" s="86">
        <v>29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67">
        <v>29</v>
      </c>
    </row>
    <row r="38" spans="2:15" ht="11.25">
      <c r="B38" s="14" t="s">
        <v>21</v>
      </c>
      <c r="C38" s="86">
        <v>1428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67">
        <v>1428</v>
      </c>
    </row>
    <row r="39" spans="2:15" ht="11.25">
      <c r="B39" s="14" t="s">
        <v>69</v>
      </c>
      <c r="C39" s="86">
        <v>3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67">
        <v>3</v>
      </c>
    </row>
    <row r="40" spans="2:15" ht="11.25">
      <c r="B40" s="14" t="s">
        <v>1</v>
      </c>
      <c r="C40" s="86">
        <v>566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67">
        <v>566</v>
      </c>
    </row>
    <row r="41" spans="2:15" ht="11.25">
      <c r="B41" s="14" t="s">
        <v>81</v>
      </c>
      <c r="C41" s="86">
        <v>31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67">
        <v>31</v>
      </c>
    </row>
    <row r="42" spans="2:15" ht="11.25">
      <c r="B42" s="14" t="s">
        <v>10</v>
      </c>
      <c r="C42" s="86">
        <v>15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67">
        <v>15</v>
      </c>
    </row>
    <row r="43" spans="2:15" ht="11.25">
      <c r="B43" s="14" t="s">
        <v>11</v>
      </c>
      <c r="C43" s="86">
        <v>18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67">
        <v>18</v>
      </c>
    </row>
    <row r="44" spans="2:15" ht="11.25">
      <c r="B44" s="14" t="s">
        <v>75</v>
      </c>
      <c r="C44" s="86">
        <v>4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67">
        <v>4</v>
      </c>
    </row>
    <row r="45" spans="2:15" ht="11.25">
      <c r="B45" s="14" t="s">
        <v>25</v>
      </c>
      <c r="C45" s="86">
        <v>502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67">
        <v>502</v>
      </c>
    </row>
    <row r="46" spans="2:15" ht="11.25">
      <c r="B46" s="14" t="s">
        <v>16</v>
      </c>
      <c r="C46" s="86">
        <v>304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67">
        <v>304</v>
      </c>
    </row>
    <row r="47" spans="2:15" ht="11.25">
      <c r="B47" s="14" t="s">
        <v>12</v>
      </c>
      <c r="C47" s="86">
        <v>136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67">
        <v>136</v>
      </c>
    </row>
    <row r="48" spans="2:15" ht="11.25">
      <c r="B48" s="14" t="s">
        <v>17</v>
      </c>
      <c r="C48" s="86">
        <v>4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67">
        <v>4</v>
      </c>
    </row>
    <row r="49" spans="2:15" ht="11.25">
      <c r="B49" s="14" t="s">
        <v>28</v>
      </c>
      <c r="C49" s="86">
        <v>22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67">
        <v>22</v>
      </c>
    </row>
    <row r="50" spans="2:15" ht="11.25">
      <c r="B50" s="14" t="s">
        <v>74</v>
      </c>
      <c r="C50" s="86">
        <v>860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67">
        <v>860</v>
      </c>
    </row>
    <row r="51" spans="2:15" ht="11.25">
      <c r="B51" s="14" t="s">
        <v>29</v>
      </c>
      <c r="C51" s="86">
        <v>34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67">
        <v>34</v>
      </c>
    </row>
    <row r="52" spans="2:15" ht="11.25">
      <c r="B52" s="14" t="s">
        <v>104</v>
      </c>
      <c r="C52" s="86">
        <v>1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67">
        <v>1</v>
      </c>
    </row>
    <row r="53" spans="2:15" ht="11.25">
      <c r="B53" s="14" t="s">
        <v>67</v>
      </c>
      <c r="C53" s="86">
        <v>0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67">
        <v>0</v>
      </c>
    </row>
    <row r="54" spans="2:15" ht="11.25">
      <c r="B54" s="14" t="s">
        <v>37</v>
      </c>
      <c r="C54" s="86">
        <v>12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67">
        <v>12</v>
      </c>
    </row>
    <row r="55" spans="2:15" ht="11.25">
      <c r="B55" s="14" t="s">
        <v>38</v>
      </c>
      <c r="C55" s="86">
        <v>2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67">
        <v>2</v>
      </c>
    </row>
    <row r="56" spans="2:15" ht="11.25">
      <c r="B56" s="14" t="s">
        <v>88</v>
      </c>
      <c r="C56" s="86">
        <v>6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67">
        <v>6</v>
      </c>
    </row>
    <row r="57" spans="2:15" ht="11.25">
      <c r="B57" s="14" t="s">
        <v>58</v>
      </c>
      <c r="C57" s="86">
        <v>9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67">
        <v>9</v>
      </c>
    </row>
    <row r="58" spans="2:15" ht="11.25">
      <c r="B58" s="14" t="s">
        <v>68</v>
      </c>
      <c r="C58" s="86">
        <v>5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67">
        <v>5</v>
      </c>
    </row>
    <row r="59" spans="2:15" ht="11.25">
      <c r="B59" s="14" t="s">
        <v>57</v>
      </c>
      <c r="C59" s="86">
        <v>3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67">
        <v>3</v>
      </c>
    </row>
    <row r="60" spans="2:15" ht="11.25">
      <c r="B60" s="14" t="s">
        <v>60</v>
      </c>
      <c r="C60" s="86">
        <v>1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67">
        <v>1</v>
      </c>
    </row>
    <row r="61" spans="2:15" ht="11.25">
      <c r="B61" s="14" t="s">
        <v>55</v>
      </c>
      <c r="C61" s="86">
        <v>3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67">
        <v>3</v>
      </c>
    </row>
    <row r="62" spans="2:15" ht="11.25">
      <c r="B62" s="14" t="s">
        <v>70</v>
      </c>
      <c r="C62" s="86">
        <v>110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67">
        <v>110</v>
      </c>
    </row>
    <row r="63" spans="2:15" ht="11.25">
      <c r="B63" s="14" t="s">
        <v>22</v>
      </c>
      <c r="C63" s="86">
        <v>0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67">
        <v>0</v>
      </c>
    </row>
    <row r="64" spans="2:15" ht="11.25">
      <c r="B64" s="14" t="s">
        <v>19</v>
      </c>
      <c r="C64" s="86">
        <v>11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67">
        <v>11</v>
      </c>
    </row>
    <row r="65" spans="2:15" ht="11.25">
      <c r="B65" s="14" t="s">
        <v>48</v>
      </c>
      <c r="C65" s="86">
        <v>10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67">
        <v>10</v>
      </c>
    </row>
    <row r="66" spans="2:15" ht="11.25">
      <c r="B66" s="14" t="s">
        <v>82</v>
      </c>
      <c r="C66" s="86">
        <v>4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67">
        <v>4</v>
      </c>
    </row>
    <row r="67" spans="2:15" ht="11.25">
      <c r="B67" s="15" t="s">
        <v>53</v>
      </c>
      <c r="C67" s="86">
        <v>0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67">
        <v>0</v>
      </c>
    </row>
    <row r="68" spans="2:15" ht="11.25">
      <c r="B68" s="14" t="s">
        <v>31</v>
      </c>
      <c r="C68" s="86">
        <v>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67">
        <v>7</v>
      </c>
    </row>
    <row r="69" spans="2:15" ht="11.25">
      <c r="B69" s="14" t="s">
        <v>62</v>
      </c>
      <c r="C69" s="86">
        <v>4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67">
        <v>4</v>
      </c>
    </row>
    <row r="70" spans="2:15" ht="11.25">
      <c r="B70" s="14" t="s">
        <v>105</v>
      </c>
      <c r="C70" s="86">
        <v>17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67">
        <v>17</v>
      </c>
    </row>
    <row r="71" spans="2:15" ht="11.25">
      <c r="B71" s="14" t="s">
        <v>39</v>
      </c>
      <c r="C71" s="86">
        <v>3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67">
        <v>3</v>
      </c>
    </row>
    <row r="72" spans="2:15" ht="11.25">
      <c r="B72" s="14" t="s">
        <v>26</v>
      </c>
      <c r="C72" s="86">
        <v>127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67">
        <v>127</v>
      </c>
    </row>
    <row r="73" spans="2:15" ht="11.25">
      <c r="B73" s="14" t="s">
        <v>106</v>
      </c>
      <c r="C73" s="86">
        <v>0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67">
        <v>0</v>
      </c>
    </row>
    <row r="74" spans="2:15" ht="11.25">
      <c r="B74" s="14" t="s">
        <v>40</v>
      </c>
      <c r="C74" s="86">
        <v>6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67">
        <v>6</v>
      </c>
    </row>
    <row r="75" spans="2:15" ht="11.25">
      <c r="B75" s="14" t="s">
        <v>83</v>
      </c>
      <c r="C75" s="86">
        <v>5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67">
        <v>5</v>
      </c>
    </row>
    <row r="76" spans="2:15" ht="11.25">
      <c r="B76" s="14" t="s">
        <v>18</v>
      </c>
      <c r="C76" s="86">
        <v>120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67">
        <v>120</v>
      </c>
    </row>
    <row r="77" spans="2:15" ht="11.25">
      <c r="B77" s="16" t="s">
        <v>13</v>
      </c>
      <c r="C77" s="86">
        <v>10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67">
        <v>10</v>
      </c>
    </row>
    <row r="78" spans="2:15" ht="11.25">
      <c r="B78" s="14" t="s">
        <v>52</v>
      </c>
      <c r="C78" s="86">
        <v>29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67">
        <v>29</v>
      </c>
    </row>
    <row r="79" spans="2:15" ht="11.25">
      <c r="B79" s="14" t="s">
        <v>41</v>
      </c>
      <c r="C79" s="86">
        <v>67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67">
        <v>67</v>
      </c>
    </row>
    <row r="80" spans="2:15" ht="11.25">
      <c r="B80" s="14" t="s">
        <v>72</v>
      </c>
      <c r="C80" s="86">
        <v>4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67">
        <v>4</v>
      </c>
    </row>
    <row r="81" spans="2:15" ht="11.25">
      <c r="B81" s="14" t="s">
        <v>49</v>
      </c>
      <c r="C81" s="86">
        <v>0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67">
        <v>0</v>
      </c>
    </row>
    <row r="82" spans="2:15" ht="11.25">
      <c r="B82" s="14" t="s">
        <v>84</v>
      </c>
      <c r="C82" s="86">
        <v>5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67">
        <v>5</v>
      </c>
    </row>
    <row r="83" spans="2:15" ht="11.25">
      <c r="B83" s="14" t="s">
        <v>15</v>
      </c>
      <c r="C83" s="86">
        <v>7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67">
        <v>7</v>
      </c>
    </row>
    <row r="84" spans="2:15" ht="11.25">
      <c r="B84" s="14" t="s">
        <v>47</v>
      </c>
      <c r="C84" s="86">
        <v>9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67">
        <v>9</v>
      </c>
    </row>
    <row r="85" spans="2:15" ht="11.25">
      <c r="B85" s="14" t="s">
        <v>61</v>
      </c>
      <c r="C85" s="86">
        <v>0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67">
        <v>0</v>
      </c>
    </row>
    <row r="86" spans="2:15" ht="11.25">
      <c r="B86" s="14" t="s">
        <v>73</v>
      </c>
      <c r="C86" s="86">
        <v>1827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67">
        <v>1827</v>
      </c>
    </row>
    <row r="87" spans="2:15" ht="11.25">
      <c r="B87" s="14" t="s">
        <v>89</v>
      </c>
      <c r="C87" s="86">
        <v>1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67">
        <v>1</v>
      </c>
    </row>
    <row r="88" spans="2:15" ht="11.25">
      <c r="B88" s="14" t="s">
        <v>42</v>
      </c>
      <c r="C88" s="86">
        <v>1</v>
      </c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67">
        <v>1</v>
      </c>
    </row>
    <row r="89" spans="2:15" ht="11.25">
      <c r="B89" s="14" t="s">
        <v>85</v>
      </c>
      <c r="C89" s="86">
        <v>27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67">
        <v>27</v>
      </c>
    </row>
    <row r="90" spans="2:15" ht="11.25">
      <c r="B90" s="14" t="s">
        <v>63</v>
      </c>
      <c r="C90" s="86">
        <v>4</v>
      </c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67">
        <v>4</v>
      </c>
    </row>
    <row r="91" spans="2:15" ht="11.25">
      <c r="B91" s="14" t="s">
        <v>43</v>
      </c>
      <c r="C91" s="86">
        <v>1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67">
        <v>1</v>
      </c>
    </row>
    <row r="92" spans="2:15" ht="11.25">
      <c r="B92" s="14" t="s">
        <v>44</v>
      </c>
      <c r="C92" s="86">
        <v>86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67">
        <v>86</v>
      </c>
    </row>
    <row r="93" spans="2:15" ht="11.25">
      <c r="B93" s="14" t="s">
        <v>71</v>
      </c>
      <c r="C93" s="86">
        <v>11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67">
        <v>11</v>
      </c>
    </row>
    <row r="94" spans="2:15" ht="11.25">
      <c r="B94" s="14" t="s">
        <v>90</v>
      </c>
      <c r="C94" s="86">
        <v>0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67">
        <v>0</v>
      </c>
    </row>
    <row r="95" spans="2:15" ht="11.25">
      <c r="B95" s="14" t="s">
        <v>76</v>
      </c>
      <c r="C95" s="86">
        <v>1</v>
      </c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67">
        <v>1</v>
      </c>
    </row>
    <row r="96" spans="2:15" ht="11.25">
      <c r="B96" s="14" t="s">
        <v>32</v>
      </c>
      <c r="C96" s="86">
        <v>3</v>
      </c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67">
        <v>3</v>
      </c>
    </row>
    <row r="97" spans="2:15" ht="11.25">
      <c r="B97" s="14" t="s">
        <v>14</v>
      </c>
      <c r="C97" s="86">
        <v>780</v>
      </c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67">
        <v>780</v>
      </c>
    </row>
    <row r="98" spans="2:15" ht="12" thickBot="1">
      <c r="B98" s="17" t="s">
        <v>102</v>
      </c>
      <c r="C98" s="87">
        <v>48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2">
        <v>48</v>
      </c>
    </row>
    <row r="99" spans="2:15" ht="12" thickBot="1">
      <c r="B99" s="7" t="s">
        <v>6</v>
      </c>
      <c r="C99" s="68">
        <v>16397</v>
      </c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66">
        <v>16397</v>
      </c>
    </row>
    <row r="100" spans="2:15" ht="12" thickBot="1">
      <c r="B100" s="7" t="s">
        <v>91</v>
      </c>
      <c r="C100" s="88">
        <v>32161</v>
      </c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66">
        <v>32161</v>
      </c>
    </row>
    <row r="101" spans="2:15" ht="12" thickBot="1">
      <c r="B101" s="7" t="s">
        <v>7</v>
      </c>
      <c r="C101" s="88">
        <v>48558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3">
        <v>48558</v>
      </c>
    </row>
    <row r="106" spans="3:15" ht="11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8" sqref="I1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 customHeight="1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2014</v>
      </c>
      <c r="D6" s="39">
        <v>2015</v>
      </c>
      <c r="E6" s="39">
        <v>2016</v>
      </c>
      <c r="F6" s="39" t="s">
        <v>130</v>
      </c>
      <c r="G6" s="40" t="s">
        <v>133</v>
      </c>
    </row>
    <row r="7" spans="2:7" ht="15.75">
      <c r="B7" s="41" t="s">
        <v>103</v>
      </c>
      <c r="C7" s="42">
        <v>22213</v>
      </c>
      <c r="D7" s="42">
        <v>17851</v>
      </c>
      <c r="E7" s="42">
        <v>16397</v>
      </c>
      <c r="F7" s="43">
        <v>-19.63714941700806</v>
      </c>
      <c r="G7" s="44">
        <v>-8.145201949470614</v>
      </c>
    </row>
    <row r="8" spans="2:7" ht="15.75">
      <c r="B8" s="41" t="s">
        <v>110</v>
      </c>
      <c r="C8" s="42">
        <v>29432</v>
      </c>
      <c r="D8" s="42">
        <v>25147</v>
      </c>
      <c r="E8" s="42"/>
      <c r="F8" s="43">
        <v>-14.558983419407445</v>
      </c>
      <c r="G8" s="44"/>
    </row>
    <row r="9" spans="2:7" ht="15.75">
      <c r="B9" s="41" t="s">
        <v>111</v>
      </c>
      <c r="C9" s="42">
        <v>36511</v>
      </c>
      <c r="D9" s="42">
        <v>36269</v>
      </c>
      <c r="E9" s="42"/>
      <c r="F9" s="43">
        <v>-0.6628139464818772</v>
      </c>
      <c r="G9" s="44"/>
    </row>
    <row r="10" spans="2:7" ht="15.75">
      <c r="B10" s="41" t="s">
        <v>112</v>
      </c>
      <c r="C10" s="42">
        <v>98621</v>
      </c>
      <c r="D10" s="42">
        <v>71371</v>
      </c>
      <c r="E10" s="42"/>
      <c r="F10" s="43">
        <v>-27.631031930319104</v>
      </c>
      <c r="G10" s="44"/>
    </row>
    <row r="11" spans="2:7" ht="15.75">
      <c r="B11" s="41" t="s">
        <v>113</v>
      </c>
      <c r="C11" s="42">
        <v>139695</v>
      </c>
      <c r="D11" s="42">
        <v>128754</v>
      </c>
      <c r="E11" s="42"/>
      <c r="F11" s="43">
        <v>-7.832062708042519</v>
      </c>
      <c r="G11" s="44"/>
    </row>
    <row r="12" spans="2:7" ht="15.75">
      <c r="B12" s="41" t="s">
        <v>114</v>
      </c>
      <c r="C12" s="42">
        <v>158871</v>
      </c>
      <c r="D12" s="42">
        <v>145968</v>
      </c>
      <c r="E12" s="42"/>
      <c r="F12" s="43">
        <v>-8.121683630114996</v>
      </c>
      <c r="G12" s="44"/>
    </row>
    <row r="13" spans="2:7" ht="15.75">
      <c r="B13" s="41" t="s">
        <v>115</v>
      </c>
      <c r="C13" s="42">
        <v>229153</v>
      </c>
      <c r="D13" s="42">
        <v>218103</v>
      </c>
      <c r="E13" s="42"/>
      <c r="F13" s="43">
        <v>-4.822105754670458</v>
      </c>
      <c r="G13" s="44"/>
    </row>
    <row r="14" spans="2:7" ht="15.75">
      <c r="B14" s="41" t="s">
        <v>116</v>
      </c>
      <c r="C14" s="42">
        <v>210341</v>
      </c>
      <c r="D14" s="42">
        <v>203095</v>
      </c>
      <c r="E14" s="42"/>
      <c r="F14" s="43">
        <v>-3.444882357695367</v>
      </c>
      <c r="G14" s="44"/>
    </row>
    <row r="15" spans="2:7" ht="15.75">
      <c r="B15" s="41" t="s">
        <v>117</v>
      </c>
      <c r="C15" s="42">
        <v>169873</v>
      </c>
      <c r="D15" s="42">
        <v>152941</v>
      </c>
      <c r="E15" s="42"/>
      <c r="F15" s="43">
        <v>-9.967446268683078</v>
      </c>
      <c r="G15" s="44"/>
    </row>
    <row r="16" spans="2:7" ht="15.75">
      <c r="B16" s="41" t="s">
        <v>118</v>
      </c>
      <c r="C16" s="42">
        <v>131250</v>
      </c>
      <c r="D16" s="42">
        <v>127756</v>
      </c>
      <c r="E16" s="42"/>
      <c r="F16" s="43">
        <v>-2.662095238095241</v>
      </c>
      <c r="G16" s="44"/>
    </row>
    <row r="17" spans="2:7" ht="15.75">
      <c r="B17" s="41" t="s">
        <v>119</v>
      </c>
      <c r="C17" s="42">
        <v>43707</v>
      </c>
      <c r="D17" s="42">
        <v>49638</v>
      </c>
      <c r="E17" s="42"/>
      <c r="F17" s="43">
        <v>13.569908710275236</v>
      </c>
      <c r="G17" s="44"/>
    </row>
    <row r="18" spans="2:7" ht="16.5" thickBot="1">
      <c r="B18" s="41" t="s">
        <v>120</v>
      </c>
      <c r="C18" s="42">
        <v>24794</v>
      </c>
      <c r="D18" s="42">
        <v>25028</v>
      </c>
      <c r="E18" s="42"/>
      <c r="F18" s="43">
        <v>0.9437767201742275</v>
      </c>
      <c r="G18" s="44"/>
    </row>
    <row r="19" spans="2:7" ht="16.5" thickBot="1">
      <c r="B19" s="94" t="s">
        <v>138</v>
      </c>
      <c r="C19" s="92">
        <v>22213</v>
      </c>
      <c r="D19" s="92">
        <v>17851</v>
      </c>
      <c r="E19" s="92">
        <v>16397</v>
      </c>
      <c r="F19" s="95">
        <v>-19.63714941700806</v>
      </c>
      <c r="G19" s="96">
        <v>-8.145201949470614</v>
      </c>
    </row>
    <row r="20" spans="2:7" ht="16.5" thickBot="1">
      <c r="B20" s="77" t="s">
        <v>7</v>
      </c>
      <c r="C20" s="45">
        <v>1294461</v>
      </c>
      <c r="D20" s="45">
        <v>1201921</v>
      </c>
      <c r="E20" s="92"/>
      <c r="F20" s="46">
        <v>-7.148921442978972</v>
      </c>
      <c r="G20" s="75"/>
    </row>
    <row r="23" spans="3:7" ht="15.75">
      <c r="C23" s="65"/>
      <c r="D23" s="65"/>
      <c r="F23" s="64"/>
      <c r="G23" s="63"/>
    </row>
    <row r="24" spans="6:7" ht="15.75">
      <c r="F24" s="64"/>
      <c r="G24" s="63"/>
    </row>
    <row r="25" spans="6:7" ht="15.75">
      <c r="F25" s="63"/>
      <c r="G25" s="63"/>
    </row>
    <row r="26" spans="6:7" ht="15.75">
      <c r="F26" s="63"/>
      <c r="G26" s="63"/>
    </row>
    <row r="27" spans="6:7" ht="15.75">
      <c r="F27" s="63"/>
      <c r="G27" s="63"/>
    </row>
    <row r="28" ht="15.75">
      <c r="F28" s="63"/>
    </row>
    <row r="29" ht="15.75">
      <c r="F29" s="63"/>
    </row>
    <row r="30" ht="15.75">
      <c r="F30" s="63"/>
    </row>
    <row r="31" ht="15.75">
      <c r="F31" s="63"/>
    </row>
    <row r="32" ht="15.75">
      <c r="F32" s="63"/>
    </row>
    <row r="33" ht="15.75">
      <c r="F33" s="63"/>
    </row>
    <row r="34" ht="15.75">
      <c r="F34" s="6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2014</v>
      </c>
      <c r="C4" s="176"/>
      <c r="D4" s="177"/>
      <c r="E4" s="175">
        <v>2015</v>
      </c>
      <c r="F4" s="176"/>
      <c r="G4" s="177"/>
      <c r="H4" s="175">
        <v>2016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1" t="s">
        <v>92</v>
      </c>
      <c r="F5" s="51" t="s">
        <v>93</v>
      </c>
      <c r="G5" s="51" t="s">
        <v>100</v>
      </c>
      <c r="H5" s="3" t="s">
        <v>92</v>
      </c>
      <c r="I5" s="3" t="s">
        <v>93</v>
      </c>
      <c r="J5" s="47" t="s">
        <v>100</v>
      </c>
      <c r="K5" s="48" t="s">
        <v>139</v>
      </c>
      <c r="L5" s="48" t="s">
        <v>144</v>
      </c>
      <c r="M5" s="48" t="s">
        <v>139</v>
      </c>
      <c r="N5" s="48" t="s">
        <v>144</v>
      </c>
      <c r="O5" s="48" t="s">
        <v>139</v>
      </c>
      <c r="P5" s="48" t="s">
        <v>144</v>
      </c>
    </row>
    <row r="6" spans="1:18" ht="18" customHeight="1">
      <c r="A6" s="23" t="s">
        <v>103</v>
      </c>
      <c r="B6" s="25">
        <v>13276</v>
      </c>
      <c r="C6" s="25">
        <v>8937</v>
      </c>
      <c r="D6" s="25">
        <v>22213</v>
      </c>
      <c r="E6" s="25">
        <v>12734</v>
      </c>
      <c r="F6" s="25">
        <v>5117</v>
      </c>
      <c r="G6" s="25">
        <v>17851</v>
      </c>
      <c r="H6" s="25">
        <v>15245</v>
      </c>
      <c r="I6" s="25">
        <v>1152</v>
      </c>
      <c r="J6" s="49">
        <v>16397</v>
      </c>
      <c r="K6" s="26">
        <v>-4.0825549864417</v>
      </c>
      <c r="L6" s="26">
        <v>19.718862886759858</v>
      </c>
      <c r="M6" s="26">
        <v>-42.74364999440529</v>
      </c>
      <c r="N6" s="26">
        <v>-77.48680867695916</v>
      </c>
      <c r="O6" s="26">
        <v>-19.63714941700806</v>
      </c>
      <c r="P6" s="26">
        <v>-8.145201949470614</v>
      </c>
      <c r="R6" s="24"/>
    </row>
    <row r="7" spans="1:18" ht="18" customHeight="1">
      <c r="A7" s="23" t="s">
        <v>110</v>
      </c>
      <c r="B7" s="25">
        <v>19401</v>
      </c>
      <c r="C7" s="25">
        <v>10031</v>
      </c>
      <c r="D7" s="25">
        <v>29432</v>
      </c>
      <c r="E7" s="25">
        <v>20049</v>
      </c>
      <c r="F7" s="25">
        <v>5098</v>
      </c>
      <c r="G7" s="25">
        <v>25147</v>
      </c>
      <c r="H7" s="25"/>
      <c r="I7" s="25"/>
      <c r="J7" s="49"/>
      <c r="K7" s="26">
        <f aca="true" t="shared" si="0" ref="K7:K16">((E7/B7)-1)*100</f>
        <v>3.3400340188650013</v>
      </c>
      <c r="L7" s="26"/>
      <c r="M7" s="26">
        <f aca="true" t="shared" si="1" ref="M7:M16">((F7/C7)-1)*100</f>
        <v>-49.17754959625162</v>
      </c>
      <c r="N7" s="26"/>
      <c r="O7" s="26">
        <f aca="true" t="shared" si="2" ref="O7:O16">((G7/D7)-1)*100</f>
        <v>-14.558983419407445</v>
      </c>
      <c r="P7" s="26"/>
      <c r="R7" s="24"/>
    </row>
    <row r="8" spans="1:18" ht="18" customHeight="1">
      <c r="A8" s="23" t="s">
        <v>111</v>
      </c>
      <c r="B8" s="25">
        <v>28037</v>
      </c>
      <c r="C8" s="25">
        <v>8474</v>
      </c>
      <c r="D8" s="25">
        <v>36511</v>
      </c>
      <c r="E8" s="25">
        <v>32694</v>
      </c>
      <c r="F8" s="25">
        <v>3575</v>
      </c>
      <c r="G8" s="25">
        <v>36269</v>
      </c>
      <c r="H8" s="25"/>
      <c r="I8" s="25"/>
      <c r="J8" s="49"/>
      <c r="K8" s="26">
        <f t="shared" si="0"/>
        <v>16.610193672646865</v>
      </c>
      <c r="L8" s="26"/>
      <c r="M8" s="26">
        <f t="shared" si="1"/>
        <v>-57.812131224923306</v>
      </c>
      <c r="N8" s="26"/>
      <c r="O8" s="26">
        <f t="shared" si="2"/>
        <v>-0.6628139464818772</v>
      </c>
      <c r="P8" s="26"/>
      <c r="R8" s="24"/>
    </row>
    <row r="9" spans="1:18" ht="18" customHeight="1">
      <c r="A9" s="23" t="s">
        <v>112</v>
      </c>
      <c r="B9" s="25">
        <v>60306</v>
      </c>
      <c r="C9" s="25">
        <v>38315</v>
      </c>
      <c r="D9" s="25">
        <v>98621</v>
      </c>
      <c r="E9" s="25">
        <v>50644</v>
      </c>
      <c r="F9" s="25">
        <v>20727</v>
      </c>
      <c r="G9" s="25">
        <v>71371</v>
      </c>
      <c r="H9" s="25"/>
      <c r="I9" s="25"/>
      <c r="J9" s="49"/>
      <c r="K9" s="26">
        <f t="shared" si="0"/>
        <v>-16.02162305574901</v>
      </c>
      <c r="L9" s="26"/>
      <c r="M9" s="26">
        <f t="shared" si="1"/>
        <v>-45.90369307059898</v>
      </c>
      <c r="N9" s="26"/>
      <c r="O9" s="26">
        <f t="shared" si="2"/>
        <v>-27.631031930319104</v>
      </c>
      <c r="P9" s="26"/>
      <c r="R9" s="24"/>
    </row>
    <row r="10" spans="1:18" ht="18" customHeight="1">
      <c r="A10" s="23" t="s">
        <v>113</v>
      </c>
      <c r="B10" s="25">
        <v>94021</v>
      </c>
      <c r="C10" s="25">
        <v>45674</v>
      </c>
      <c r="D10" s="25">
        <v>139695</v>
      </c>
      <c r="E10" s="25">
        <v>98735</v>
      </c>
      <c r="F10" s="25">
        <v>30019</v>
      </c>
      <c r="G10" s="25">
        <v>128754</v>
      </c>
      <c r="H10" s="25"/>
      <c r="I10" s="25"/>
      <c r="J10" s="49"/>
      <c r="K10" s="26">
        <f t="shared" si="0"/>
        <v>5.0137735186819965</v>
      </c>
      <c r="L10" s="26"/>
      <c r="M10" s="26">
        <f t="shared" si="1"/>
        <v>-34.27551780006131</v>
      </c>
      <c r="N10" s="26"/>
      <c r="O10" s="26">
        <f t="shared" si="2"/>
        <v>-7.832062708042519</v>
      </c>
      <c r="P10" s="26"/>
      <c r="R10" s="24"/>
    </row>
    <row r="11" spans="1:18" ht="18" customHeight="1">
      <c r="A11" s="23" t="s">
        <v>114</v>
      </c>
      <c r="B11" s="25">
        <v>118081</v>
      </c>
      <c r="C11" s="25">
        <v>40790</v>
      </c>
      <c r="D11" s="25">
        <v>158871</v>
      </c>
      <c r="E11" s="25">
        <v>112330</v>
      </c>
      <c r="F11" s="25">
        <v>33638</v>
      </c>
      <c r="G11" s="25">
        <v>145968</v>
      </c>
      <c r="H11" s="25"/>
      <c r="I11" s="25"/>
      <c r="J11" s="49"/>
      <c r="K11" s="26">
        <f t="shared" si="0"/>
        <v>-4.870385582777925</v>
      </c>
      <c r="L11" s="26"/>
      <c r="M11" s="26">
        <f t="shared" si="1"/>
        <v>-17.53370924246139</v>
      </c>
      <c r="N11" s="26"/>
      <c r="O11" s="26">
        <f t="shared" si="2"/>
        <v>-8.121683630114996</v>
      </c>
      <c r="P11" s="26"/>
      <c r="R11" s="24"/>
    </row>
    <row r="12" spans="1:18" ht="18" customHeight="1">
      <c r="A12" s="23" t="s">
        <v>115</v>
      </c>
      <c r="B12" s="25">
        <v>170074</v>
      </c>
      <c r="C12" s="25">
        <v>59079</v>
      </c>
      <c r="D12" s="25">
        <v>229153</v>
      </c>
      <c r="E12" s="25">
        <v>178125</v>
      </c>
      <c r="F12" s="25">
        <v>39978</v>
      </c>
      <c r="G12" s="25">
        <v>218103</v>
      </c>
      <c r="H12" s="25"/>
      <c r="I12" s="25"/>
      <c r="J12" s="49"/>
      <c r="K12" s="26">
        <f t="shared" si="0"/>
        <v>4.7338217481802</v>
      </c>
      <c r="L12" s="26"/>
      <c r="M12" s="26">
        <f t="shared" si="1"/>
        <v>-32.33128522825369</v>
      </c>
      <c r="N12" s="26"/>
      <c r="O12" s="26">
        <f t="shared" si="2"/>
        <v>-4.822105754670458</v>
      </c>
      <c r="P12" s="26"/>
      <c r="R12" s="24"/>
    </row>
    <row r="13" spans="1:18" ht="18" customHeight="1">
      <c r="A13" s="23" t="s">
        <v>116</v>
      </c>
      <c r="B13" s="25">
        <v>158436</v>
      </c>
      <c r="C13" s="25">
        <v>51905</v>
      </c>
      <c r="D13" s="25">
        <v>210341</v>
      </c>
      <c r="E13" s="25">
        <v>167039</v>
      </c>
      <c r="F13" s="25">
        <v>36056</v>
      </c>
      <c r="G13" s="25">
        <v>203095</v>
      </c>
      <c r="H13" s="25"/>
      <c r="I13" s="25"/>
      <c r="J13" s="49"/>
      <c r="K13" s="26">
        <f t="shared" si="0"/>
        <v>5.429952788507664</v>
      </c>
      <c r="L13" s="26"/>
      <c r="M13" s="26">
        <f t="shared" si="1"/>
        <v>-30.534630575089107</v>
      </c>
      <c r="N13" s="26"/>
      <c r="O13" s="26">
        <f t="shared" si="2"/>
        <v>-3.444882357695367</v>
      </c>
      <c r="P13" s="26"/>
      <c r="R13" s="24"/>
    </row>
    <row r="14" spans="1:18" ht="18" customHeight="1">
      <c r="A14" s="23" t="s">
        <v>117</v>
      </c>
      <c r="B14" s="25">
        <v>120636</v>
      </c>
      <c r="C14" s="25">
        <v>49237</v>
      </c>
      <c r="D14" s="25">
        <v>169873</v>
      </c>
      <c r="E14" s="25">
        <v>114082</v>
      </c>
      <c r="F14" s="25">
        <v>38859</v>
      </c>
      <c r="G14" s="25">
        <v>152941</v>
      </c>
      <c r="H14" s="25"/>
      <c r="I14" s="25"/>
      <c r="J14" s="49"/>
      <c r="K14" s="26">
        <f t="shared" si="0"/>
        <v>-5.4328724427202495</v>
      </c>
      <c r="L14" s="26"/>
      <c r="M14" s="26">
        <f t="shared" si="1"/>
        <v>-21.07764486057233</v>
      </c>
      <c r="N14" s="26"/>
      <c r="O14" s="26">
        <f t="shared" si="2"/>
        <v>-9.967446268683078</v>
      </c>
      <c r="P14" s="26"/>
      <c r="R14" s="24"/>
    </row>
    <row r="15" spans="1:18" ht="18" customHeight="1">
      <c r="A15" s="23" t="s">
        <v>118</v>
      </c>
      <c r="B15" s="25">
        <v>77152</v>
      </c>
      <c r="C15" s="25">
        <v>54098</v>
      </c>
      <c r="D15" s="25">
        <v>131250</v>
      </c>
      <c r="E15" s="25">
        <v>91496</v>
      </c>
      <c r="F15" s="25">
        <v>36260</v>
      </c>
      <c r="G15" s="25">
        <v>127756</v>
      </c>
      <c r="H15" s="25"/>
      <c r="I15" s="25"/>
      <c r="J15" s="49"/>
      <c r="K15" s="26">
        <f t="shared" si="0"/>
        <v>18.59187059311489</v>
      </c>
      <c r="L15" s="26"/>
      <c r="M15" s="26">
        <f t="shared" si="1"/>
        <v>-32.973492550556394</v>
      </c>
      <c r="N15" s="26"/>
      <c r="O15" s="26">
        <f t="shared" si="2"/>
        <v>-2.662095238095241</v>
      </c>
      <c r="P15" s="26"/>
      <c r="R15" s="24"/>
    </row>
    <row r="16" spans="1:18" ht="18" customHeight="1">
      <c r="A16" s="23" t="s">
        <v>119</v>
      </c>
      <c r="B16" s="25">
        <v>21163</v>
      </c>
      <c r="C16" s="25">
        <v>22544</v>
      </c>
      <c r="D16" s="25">
        <v>43707</v>
      </c>
      <c r="E16" s="25">
        <v>27579</v>
      </c>
      <c r="F16" s="25">
        <v>22059</v>
      </c>
      <c r="G16" s="25">
        <v>49638</v>
      </c>
      <c r="H16" s="25"/>
      <c r="I16" s="25"/>
      <c r="J16" s="49"/>
      <c r="K16" s="26">
        <f t="shared" si="0"/>
        <v>30.317062798280013</v>
      </c>
      <c r="L16" s="26"/>
      <c r="M16" s="26">
        <f t="shared" si="1"/>
        <v>-2.151348474095105</v>
      </c>
      <c r="N16" s="26"/>
      <c r="O16" s="26">
        <f t="shared" si="2"/>
        <v>13.569908710275236</v>
      </c>
      <c r="P16" s="26"/>
      <c r="R16" s="24"/>
    </row>
    <row r="17" spans="1:18" ht="18" customHeight="1">
      <c r="A17" s="23" t="s">
        <v>120</v>
      </c>
      <c r="B17" s="25">
        <v>19532</v>
      </c>
      <c r="C17" s="25">
        <v>5262</v>
      </c>
      <c r="D17" s="25">
        <v>24794</v>
      </c>
      <c r="E17" s="25">
        <v>21836</v>
      </c>
      <c r="F17" s="25">
        <v>3192</v>
      </c>
      <c r="G17" s="25">
        <v>25028</v>
      </c>
      <c r="H17" s="25"/>
      <c r="I17" s="25"/>
      <c r="J17" s="49"/>
      <c r="K17" s="26">
        <f>((E17/B17)-1)*100</f>
        <v>11.796027032561952</v>
      </c>
      <c r="L17" s="26"/>
      <c r="M17" s="26">
        <f>((F17/C17)-1)*100</f>
        <v>-39.33865450399088</v>
      </c>
      <c r="N17" s="26"/>
      <c r="O17" s="26">
        <f>((G17/D17)-1)*100</f>
        <v>0.9437767201742275</v>
      </c>
      <c r="P17" s="26"/>
      <c r="R17" s="24"/>
    </row>
    <row r="18" spans="1:18" ht="31.5">
      <c r="A18" s="97" t="s">
        <v>138</v>
      </c>
      <c r="B18" s="25">
        <f>SUM(B6)</f>
        <v>13276</v>
      </c>
      <c r="C18" s="25">
        <f aca="true" t="shared" si="3" ref="C18:J18">SUM(C6)</f>
        <v>8937</v>
      </c>
      <c r="D18" s="25">
        <f t="shared" si="3"/>
        <v>22213</v>
      </c>
      <c r="E18" s="25">
        <f t="shared" si="3"/>
        <v>12734</v>
      </c>
      <c r="F18" s="25">
        <f t="shared" si="3"/>
        <v>5117</v>
      </c>
      <c r="G18" s="25">
        <f t="shared" si="3"/>
        <v>17851</v>
      </c>
      <c r="H18" s="25">
        <f t="shared" si="3"/>
        <v>15245</v>
      </c>
      <c r="I18" s="25">
        <f t="shared" si="3"/>
        <v>1152</v>
      </c>
      <c r="J18" s="25">
        <f t="shared" si="3"/>
        <v>16397</v>
      </c>
      <c r="K18" s="26">
        <f>((E18/B18)-1)*100</f>
        <v>-4.0825549864417</v>
      </c>
      <c r="L18" s="26">
        <f>((H18/E18)-1)*100</f>
        <v>19.718862886759858</v>
      </c>
      <c r="M18" s="26">
        <f>((F18/C18)-1)*100</f>
        <v>-42.74364999440529</v>
      </c>
      <c r="N18" s="26">
        <f>((I18/F18)-1)*100</f>
        <v>-77.48680867695916</v>
      </c>
      <c r="O18" s="26">
        <f>((G18/D18)-1)*100</f>
        <v>-19.63714941700806</v>
      </c>
      <c r="P18" s="26">
        <f>((J18/G18)-1)*100</f>
        <v>-8.145201949470614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f>((E19/B19)-1)*100</f>
        <v>2.9614801681489222</v>
      </c>
      <c r="L19" s="26"/>
      <c r="M19" s="26"/>
      <c r="N19" s="26"/>
      <c r="O19" s="26"/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F17" sqref="F1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2014</v>
      </c>
      <c r="D3" s="21">
        <v>2015</v>
      </c>
      <c r="E3" s="21">
        <v>2016</v>
      </c>
    </row>
    <row r="4" spans="2:5" ht="12.75">
      <c r="B4" s="136" t="s">
        <v>0</v>
      </c>
      <c r="C4" s="137">
        <v>7597</v>
      </c>
      <c r="D4" s="137">
        <v>6430</v>
      </c>
      <c r="E4" s="137">
        <v>6867</v>
      </c>
    </row>
    <row r="5" spans="2:5" ht="12.75">
      <c r="B5" s="138" t="s">
        <v>73</v>
      </c>
      <c r="C5" s="139">
        <v>58</v>
      </c>
      <c r="D5" s="139">
        <v>32</v>
      </c>
      <c r="E5" s="139">
        <v>1827</v>
      </c>
    </row>
    <row r="6" spans="2:5" ht="12.75">
      <c r="B6" s="138" t="s">
        <v>21</v>
      </c>
      <c r="C6" s="139">
        <v>1753</v>
      </c>
      <c r="D6" s="139">
        <v>1119</v>
      </c>
      <c r="E6" s="139">
        <v>1428</v>
      </c>
    </row>
    <row r="7" spans="2:5" ht="12.75">
      <c r="B7" s="138" t="s">
        <v>74</v>
      </c>
      <c r="C7" s="139">
        <v>856</v>
      </c>
      <c r="D7" s="139">
        <v>708</v>
      </c>
      <c r="E7" s="139">
        <v>860</v>
      </c>
    </row>
    <row r="8" spans="2:5" ht="12.75">
      <c r="B8" s="138" t="s">
        <v>14</v>
      </c>
      <c r="C8" s="139">
        <v>828</v>
      </c>
      <c r="D8" s="139">
        <v>545</v>
      </c>
      <c r="E8" s="139">
        <v>780</v>
      </c>
    </row>
    <row r="9" spans="2:5" ht="12.75">
      <c r="B9" s="138" t="s">
        <v>23</v>
      </c>
      <c r="C9" s="139">
        <v>44</v>
      </c>
      <c r="D9" s="139">
        <v>664</v>
      </c>
      <c r="E9" s="139">
        <v>568</v>
      </c>
    </row>
    <row r="10" spans="2:5" ht="12.75">
      <c r="B10" s="138" t="s">
        <v>1</v>
      </c>
      <c r="C10" s="139">
        <v>1330</v>
      </c>
      <c r="D10" s="139">
        <v>1585</v>
      </c>
      <c r="E10" s="139">
        <v>566</v>
      </c>
    </row>
    <row r="11" spans="2:5" ht="12.75">
      <c r="B11" s="138" t="s">
        <v>25</v>
      </c>
      <c r="C11" s="139">
        <v>37</v>
      </c>
      <c r="D11" s="139">
        <v>785</v>
      </c>
      <c r="E11" s="139">
        <v>502</v>
      </c>
    </row>
    <row r="12" spans="2:5" ht="12.75">
      <c r="B12" s="138" t="s">
        <v>8</v>
      </c>
      <c r="C12" s="139">
        <v>547</v>
      </c>
      <c r="D12" s="139">
        <v>464</v>
      </c>
      <c r="E12" s="139">
        <v>399</v>
      </c>
    </row>
    <row r="13" spans="2:5" ht="12.75">
      <c r="B13" s="138" t="s">
        <v>16</v>
      </c>
      <c r="C13" s="139">
        <v>287</v>
      </c>
      <c r="D13" s="139">
        <v>327</v>
      </c>
      <c r="E13" s="139">
        <v>304</v>
      </c>
    </row>
    <row r="14" spans="2:5" ht="12.75">
      <c r="B14" s="145" t="s">
        <v>3</v>
      </c>
      <c r="C14" s="146">
        <v>815</v>
      </c>
      <c r="D14" s="146">
        <v>353</v>
      </c>
      <c r="E14" s="146">
        <v>213</v>
      </c>
    </row>
    <row r="15" spans="2:5" ht="12.75">
      <c r="B15" s="14" t="s">
        <v>9</v>
      </c>
      <c r="C15" s="20">
        <v>1693</v>
      </c>
      <c r="D15" s="20">
        <v>1144</v>
      </c>
      <c r="E15" s="20">
        <v>205</v>
      </c>
    </row>
    <row r="16" spans="2:5" ht="12.75">
      <c r="B16" s="14" t="s">
        <v>51</v>
      </c>
      <c r="C16" s="20">
        <v>125</v>
      </c>
      <c r="D16" s="20">
        <v>126</v>
      </c>
      <c r="E16" s="20">
        <v>180</v>
      </c>
    </row>
    <row r="17" spans="2:5" ht="12.75">
      <c r="B17" s="15" t="s">
        <v>20</v>
      </c>
      <c r="C17" s="142">
        <v>496</v>
      </c>
      <c r="D17" s="142">
        <v>187</v>
      </c>
      <c r="E17" s="142">
        <v>178</v>
      </c>
    </row>
    <row r="18" spans="2:5" ht="12.75">
      <c r="B18" s="14" t="s">
        <v>30</v>
      </c>
      <c r="C18" s="20">
        <v>706</v>
      </c>
      <c r="D18" s="20">
        <v>600</v>
      </c>
      <c r="E18" s="20">
        <v>164</v>
      </c>
    </row>
    <row r="19" spans="2:5" ht="12.75">
      <c r="B19" s="14" t="s">
        <v>12</v>
      </c>
      <c r="C19" s="20">
        <v>2519</v>
      </c>
      <c r="D19" s="20">
        <v>797</v>
      </c>
      <c r="E19" s="20">
        <v>136</v>
      </c>
    </row>
    <row r="20" spans="2:5" ht="12.75">
      <c r="B20" s="15" t="s">
        <v>26</v>
      </c>
      <c r="C20" s="20">
        <v>38</v>
      </c>
      <c r="D20" s="20">
        <v>23</v>
      </c>
      <c r="E20" s="20">
        <v>127</v>
      </c>
    </row>
    <row r="21" spans="2:5" ht="12.75">
      <c r="B21" s="14" t="s">
        <v>18</v>
      </c>
      <c r="C21" s="20">
        <v>158</v>
      </c>
      <c r="D21" s="20">
        <v>187</v>
      </c>
      <c r="E21" s="20">
        <v>120</v>
      </c>
    </row>
    <row r="22" spans="2:5" ht="12.75">
      <c r="B22" s="14" t="s">
        <v>70</v>
      </c>
      <c r="C22" s="20">
        <v>16</v>
      </c>
      <c r="D22" s="20">
        <v>9</v>
      </c>
      <c r="E22" s="20">
        <v>110</v>
      </c>
    </row>
    <row r="23" spans="2:5" ht="12.75">
      <c r="B23" s="14" t="s">
        <v>44</v>
      </c>
      <c r="C23" s="20">
        <v>100</v>
      </c>
      <c r="D23" s="20">
        <v>95</v>
      </c>
      <c r="E23" s="20">
        <v>86</v>
      </c>
    </row>
    <row r="24" spans="2:5" ht="12.75">
      <c r="B24" s="14" t="s">
        <v>79</v>
      </c>
      <c r="C24" s="20">
        <v>88</v>
      </c>
      <c r="D24" s="20">
        <v>132</v>
      </c>
      <c r="E24" s="20">
        <v>80</v>
      </c>
    </row>
    <row r="25" spans="2:5" ht="12.75">
      <c r="B25" s="15" t="s">
        <v>41</v>
      </c>
      <c r="C25" s="142">
        <v>129</v>
      </c>
      <c r="D25" s="142">
        <v>78</v>
      </c>
      <c r="E25" s="142">
        <v>67</v>
      </c>
    </row>
    <row r="26" spans="2:5" ht="12.75">
      <c r="B26" s="145" t="s">
        <v>27</v>
      </c>
      <c r="C26" s="146">
        <v>186</v>
      </c>
      <c r="D26" s="146">
        <v>99</v>
      </c>
      <c r="E26" s="146">
        <v>38</v>
      </c>
    </row>
    <row r="27" spans="2:5" ht="12.75">
      <c r="B27" s="15" t="s">
        <v>29</v>
      </c>
      <c r="C27" s="20">
        <v>209</v>
      </c>
      <c r="D27" s="20">
        <v>71</v>
      </c>
      <c r="E27" s="20">
        <v>34</v>
      </c>
    </row>
    <row r="28" spans="2:5" ht="12.75">
      <c r="B28" s="15" t="s">
        <v>81</v>
      </c>
      <c r="C28" s="20">
        <v>15</v>
      </c>
      <c r="D28" s="20">
        <v>10</v>
      </c>
      <c r="E28" s="20">
        <v>31</v>
      </c>
    </row>
    <row r="29" spans="2:5" ht="12.75">
      <c r="B29" s="14" t="s">
        <v>80</v>
      </c>
      <c r="C29" s="20">
        <v>9</v>
      </c>
      <c r="D29" s="20">
        <v>10</v>
      </c>
      <c r="E29" s="20">
        <v>29</v>
      </c>
    </row>
    <row r="30" spans="2:5" ht="12.75">
      <c r="B30" s="14" t="s">
        <v>52</v>
      </c>
      <c r="C30" s="20">
        <v>81</v>
      </c>
      <c r="D30" s="20">
        <v>50</v>
      </c>
      <c r="E30" s="20">
        <v>29</v>
      </c>
    </row>
    <row r="31" spans="2:5" ht="12.75">
      <c r="B31" s="14" t="s">
        <v>85</v>
      </c>
      <c r="C31" s="20">
        <v>5</v>
      </c>
      <c r="D31" s="20">
        <v>4</v>
      </c>
      <c r="E31" s="20">
        <v>27</v>
      </c>
    </row>
    <row r="32" spans="2:5" ht="12.75">
      <c r="B32" s="14" t="s">
        <v>24</v>
      </c>
      <c r="C32" s="20">
        <v>19</v>
      </c>
      <c r="D32" s="20">
        <v>17</v>
      </c>
      <c r="E32" s="20">
        <v>22</v>
      </c>
    </row>
    <row r="33" spans="2:5" ht="12.75">
      <c r="B33" s="14" t="s">
        <v>28</v>
      </c>
      <c r="C33" s="20">
        <v>36</v>
      </c>
      <c r="D33" s="20">
        <v>27</v>
      </c>
      <c r="E33" s="20">
        <v>22</v>
      </c>
    </row>
    <row r="34" spans="2:5" ht="12.75">
      <c r="B34" s="15" t="s">
        <v>11</v>
      </c>
      <c r="C34" s="20">
        <v>131</v>
      </c>
      <c r="D34" s="20">
        <v>60</v>
      </c>
      <c r="E34" s="20">
        <v>18</v>
      </c>
    </row>
    <row r="35" spans="2:5" ht="12.75">
      <c r="B35" s="14" t="s">
        <v>87</v>
      </c>
      <c r="C35" s="20">
        <v>195</v>
      </c>
      <c r="D35" s="20">
        <v>109</v>
      </c>
      <c r="E35" s="20">
        <v>17</v>
      </c>
    </row>
    <row r="36" spans="2:5" ht="12.75">
      <c r="B36" s="14" t="s">
        <v>105</v>
      </c>
      <c r="C36" s="20">
        <v>22</v>
      </c>
      <c r="D36" s="20">
        <v>12</v>
      </c>
      <c r="E36" s="20">
        <v>17</v>
      </c>
    </row>
    <row r="37" spans="2:5" ht="13.5" thickBot="1">
      <c r="B37" s="145" t="s">
        <v>33</v>
      </c>
      <c r="C37" s="146">
        <v>35</v>
      </c>
      <c r="D37" s="146">
        <v>11</v>
      </c>
      <c r="E37" s="146">
        <v>16</v>
      </c>
    </row>
    <row r="38" spans="2:9" ht="13.5" thickBot="1">
      <c r="B38" s="14" t="s">
        <v>10</v>
      </c>
      <c r="C38" s="20">
        <v>44</v>
      </c>
      <c r="D38" s="20">
        <v>40</v>
      </c>
      <c r="E38" s="20">
        <v>15</v>
      </c>
      <c r="H38" s="13"/>
      <c r="I38" s="13"/>
    </row>
    <row r="39" spans="2:9" ht="12.75">
      <c r="B39" s="14" t="s">
        <v>56</v>
      </c>
      <c r="C39" s="20">
        <v>14</v>
      </c>
      <c r="D39" s="20">
        <v>11</v>
      </c>
      <c r="E39" s="20">
        <v>13</v>
      </c>
      <c r="F39" s="79"/>
      <c r="G39" s="136" t="s">
        <v>0</v>
      </c>
      <c r="H39" s="70"/>
      <c r="I39" s="137">
        <v>6867</v>
      </c>
    </row>
    <row r="40" spans="2:9" ht="12.75">
      <c r="B40" s="15" t="s">
        <v>36</v>
      </c>
      <c r="C40" s="142">
        <v>15</v>
      </c>
      <c r="D40" s="142">
        <v>25</v>
      </c>
      <c r="E40" s="142">
        <v>12</v>
      </c>
      <c r="F40" s="79"/>
      <c r="G40" s="138" t="s">
        <v>73</v>
      </c>
      <c r="H40" s="71"/>
      <c r="I40" s="139">
        <v>1827</v>
      </c>
    </row>
    <row r="41" spans="2:9" ht="12.75">
      <c r="B41" s="14" t="s">
        <v>37</v>
      </c>
      <c r="C41" s="20">
        <v>3</v>
      </c>
      <c r="D41" s="20">
        <v>3</v>
      </c>
      <c r="E41" s="20">
        <v>12</v>
      </c>
      <c r="F41" s="79"/>
      <c r="G41" s="138" t="s">
        <v>21</v>
      </c>
      <c r="H41" s="73"/>
      <c r="I41" s="139">
        <v>1428</v>
      </c>
    </row>
    <row r="42" spans="2:9" ht="12.75">
      <c r="B42" s="14" t="s">
        <v>19</v>
      </c>
      <c r="C42" s="20">
        <v>29</v>
      </c>
      <c r="D42" s="20">
        <v>75</v>
      </c>
      <c r="E42" s="20">
        <v>11</v>
      </c>
      <c r="F42" s="79"/>
      <c r="G42" s="138" t="s">
        <v>74</v>
      </c>
      <c r="H42" s="73"/>
      <c r="I42" s="139">
        <v>860</v>
      </c>
    </row>
    <row r="43" spans="2:9" ht="12.75">
      <c r="B43" s="14" t="s">
        <v>71</v>
      </c>
      <c r="C43" s="20">
        <v>0</v>
      </c>
      <c r="D43" s="20">
        <v>0</v>
      </c>
      <c r="E43" s="20">
        <v>11</v>
      </c>
      <c r="F43" s="79"/>
      <c r="G43" s="138" t="s">
        <v>14</v>
      </c>
      <c r="H43" s="73"/>
      <c r="I43" s="139">
        <v>780</v>
      </c>
    </row>
    <row r="44" spans="2:9" ht="12.75">
      <c r="B44" s="145" t="s">
        <v>86</v>
      </c>
      <c r="C44" s="146">
        <v>152</v>
      </c>
      <c r="D44" s="146">
        <v>42</v>
      </c>
      <c r="E44" s="146">
        <v>10</v>
      </c>
      <c r="F44" s="79"/>
      <c r="G44" s="138" t="s">
        <v>23</v>
      </c>
      <c r="H44" s="73"/>
      <c r="I44" s="139">
        <v>568</v>
      </c>
    </row>
    <row r="45" spans="2:9" ht="12.75">
      <c r="B45" s="145" t="s">
        <v>50</v>
      </c>
      <c r="C45" s="146">
        <v>20</v>
      </c>
      <c r="D45" s="146">
        <v>9</v>
      </c>
      <c r="E45" s="146">
        <v>10</v>
      </c>
      <c r="F45" s="80"/>
      <c r="G45" s="138" t="s">
        <v>1</v>
      </c>
      <c r="H45" s="71"/>
      <c r="I45" s="139">
        <v>566</v>
      </c>
    </row>
    <row r="46" spans="2:9" ht="12.75">
      <c r="B46" s="14" t="s">
        <v>2</v>
      </c>
      <c r="C46" s="20">
        <v>23</v>
      </c>
      <c r="D46" s="20">
        <v>13</v>
      </c>
      <c r="E46" s="20">
        <v>10</v>
      </c>
      <c r="F46" s="79"/>
      <c r="G46" s="138" t="s">
        <v>25</v>
      </c>
      <c r="H46" s="73"/>
      <c r="I46" s="139">
        <v>502</v>
      </c>
    </row>
    <row r="47" spans="2:9" ht="12.75">
      <c r="B47" s="15" t="s">
        <v>78</v>
      </c>
      <c r="C47" s="142">
        <v>6</v>
      </c>
      <c r="D47" s="142">
        <v>52</v>
      </c>
      <c r="E47" s="142">
        <v>10</v>
      </c>
      <c r="F47" s="79"/>
      <c r="G47" s="143" t="s">
        <v>8</v>
      </c>
      <c r="H47" s="73"/>
      <c r="I47" s="139">
        <v>399</v>
      </c>
    </row>
    <row r="48" spans="2:10" ht="12.75" customHeight="1">
      <c r="B48" s="14" t="s">
        <v>48</v>
      </c>
      <c r="C48" s="20">
        <v>13</v>
      </c>
      <c r="D48" s="20">
        <v>13</v>
      </c>
      <c r="E48" s="20">
        <v>10</v>
      </c>
      <c r="F48" s="79"/>
      <c r="G48" s="138" t="s">
        <v>16</v>
      </c>
      <c r="H48" s="71"/>
      <c r="I48" s="139">
        <v>304</v>
      </c>
      <c r="J48" s="69"/>
    </row>
    <row r="49" spans="2:9" ht="12.75">
      <c r="B49" s="14" t="s">
        <v>13</v>
      </c>
      <c r="C49" s="20">
        <v>36</v>
      </c>
      <c r="D49" s="20">
        <v>33</v>
      </c>
      <c r="E49" s="20">
        <v>10</v>
      </c>
      <c r="G49" s="14" t="s">
        <v>102</v>
      </c>
      <c r="H49" s="72"/>
      <c r="I49" s="72">
        <f>I50-SUM(I39+I40+I41+I42+I43+I44+I45+I46+I47+I48)</f>
        <v>2296</v>
      </c>
    </row>
    <row r="50" spans="2:9" ht="12.75">
      <c r="B50" s="14" t="s">
        <v>46</v>
      </c>
      <c r="C50" s="20">
        <v>116</v>
      </c>
      <c r="D50" s="20">
        <v>55</v>
      </c>
      <c r="E50" s="20">
        <v>9</v>
      </c>
      <c r="G50" s="14" t="s">
        <v>100</v>
      </c>
      <c r="H50" s="71"/>
      <c r="I50" s="72">
        <f>E97</f>
        <v>16397</v>
      </c>
    </row>
    <row r="51" spans="2:5" ht="12.75">
      <c r="B51" s="14" t="s">
        <v>58</v>
      </c>
      <c r="C51" s="20">
        <v>6</v>
      </c>
      <c r="D51" s="20">
        <v>5</v>
      </c>
      <c r="E51" s="20">
        <v>9</v>
      </c>
    </row>
    <row r="52" spans="2:5" ht="12.75">
      <c r="B52" s="15" t="s">
        <v>47</v>
      </c>
      <c r="C52" s="142">
        <v>20</v>
      </c>
      <c r="D52" s="142">
        <v>16</v>
      </c>
      <c r="E52" s="142">
        <v>9</v>
      </c>
    </row>
    <row r="53" spans="2:5" ht="12.75">
      <c r="B53" s="15" t="s">
        <v>34</v>
      </c>
      <c r="C53" s="142">
        <v>4</v>
      </c>
      <c r="D53" s="142">
        <v>11</v>
      </c>
      <c r="E53" s="142">
        <v>8</v>
      </c>
    </row>
    <row r="54" spans="2:5" ht="12.75">
      <c r="B54" s="14" t="s">
        <v>5</v>
      </c>
      <c r="C54" s="20">
        <v>52</v>
      </c>
      <c r="D54" s="20">
        <v>146</v>
      </c>
      <c r="E54" s="20">
        <v>8</v>
      </c>
    </row>
    <row r="55" spans="2:5" ht="12.75">
      <c r="B55" s="14" t="s">
        <v>4</v>
      </c>
      <c r="C55" s="20">
        <v>24</v>
      </c>
      <c r="D55" s="20">
        <v>11</v>
      </c>
      <c r="E55" s="20">
        <v>8</v>
      </c>
    </row>
    <row r="56" spans="2:5" ht="12.75">
      <c r="B56" s="14" t="s">
        <v>31</v>
      </c>
      <c r="C56" s="20">
        <v>33</v>
      </c>
      <c r="D56" s="20">
        <v>12</v>
      </c>
      <c r="E56" s="20">
        <v>7</v>
      </c>
    </row>
    <row r="57" spans="2:5" ht="12.75">
      <c r="B57" s="14" t="s">
        <v>15</v>
      </c>
      <c r="C57" s="20">
        <v>10</v>
      </c>
      <c r="D57" s="20">
        <v>11</v>
      </c>
      <c r="E57" s="20">
        <v>7</v>
      </c>
    </row>
    <row r="58" spans="2:5" ht="12.75">
      <c r="B58" s="14" t="s">
        <v>88</v>
      </c>
      <c r="C58" s="20">
        <v>45</v>
      </c>
      <c r="D58" s="20">
        <v>0</v>
      </c>
      <c r="E58" s="20">
        <v>6</v>
      </c>
    </row>
    <row r="59" spans="2:5" ht="12.75">
      <c r="B59" s="14" t="s">
        <v>40</v>
      </c>
      <c r="C59" s="20">
        <v>31</v>
      </c>
      <c r="D59" s="20">
        <v>2</v>
      </c>
      <c r="E59" s="20">
        <v>6</v>
      </c>
    </row>
    <row r="60" spans="2:5" ht="12.75">
      <c r="B60" s="14" t="s">
        <v>68</v>
      </c>
      <c r="C60" s="20">
        <v>0</v>
      </c>
      <c r="D60" s="20">
        <v>3</v>
      </c>
      <c r="E60" s="20">
        <v>5</v>
      </c>
    </row>
    <row r="61" spans="2:5" ht="12.75">
      <c r="B61" s="14" t="s">
        <v>83</v>
      </c>
      <c r="C61" s="20">
        <v>7</v>
      </c>
      <c r="D61" s="20">
        <v>1</v>
      </c>
      <c r="E61" s="20">
        <v>5</v>
      </c>
    </row>
    <row r="62" spans="2:5" ht="12.75">
      <c r="B62" s="14" t="s">
        <v>84</v>
      </c>
      <c r="C62" s="20">
        <v>6</v>
      </c>
      <c r="D62" s="20">
        <v>1</v>
      </c>
      <c r="E62" s="20">
        <v>5</v>
      </c>
    </row>
    <row r="63" spans="2:5" ht="12.75">
      <c r="B63" s="14" t="s">
        <v>45</v>
      </c>
      <c r="C63" s="20">
        <v>12</v>
      </c>
      <c r="D63" s="20">
        <v>17</v>
      </c>
      <c r="E63" s="20">
        <v>4</v>
      </c>
    </row>
    <row r="64" spans="2:5" ht="12.75">
      <c r="B64" s="15" t="s">
        <v>75</v>
      </c>
      <c r="C64" s="20">
        <v>19</v>
      </c>
      <c r="D64" s="20">
        <v>2</v>
      </c>
      <c r="E64" s="20">
        <v>4</v>
      </c>
    </row>
    <row r="65" spans="2:5" ht="12.75">
      <c r="B65" s="14" t="s">
        <v>17</v>
      </c>
      <c r="C65" s="20">
        <v>1</v>
      </c>
      <c r="D65" s="20">
        <v>0</v>
      </c>
      <c r="E65" s="20">
        <v>4</v>
      </c>
    </row>
    <row r="66" spans="2:5" ht="12.75">
      <c r="B66" s="14" t="s">
        <v>82</v>
      </c>
      <c r="C66" s="20">
        <v>6</v>
      </c>
      <c r="D66" s="20">
        <v>7</v>
      </c>
      <c r="E66" s="20">
        <v>4</v>
      </c>
    </row>
    <row r="67" spans="2:5" ht="12.75">
      <c r="B67" s="14" t="s">
        <v>62</v>
      </c>
      <c r="C67" s="20">
        <v>14</v>
      </c>
      <c r="D67" s="20">
        <v>14</v>
      </c>
      <c r="E67" s="20">
        <v>4</v>
      </c>
    </row>
    <row r="68" spans="2:5" ht="12.75">
      <c r="B68" s="14" t="s">
        <v>72</v>
      </c>
      <c r="C68" s="20">
        <v>9</v>
      </c>
      <c r="D68" s="20">
        <v>0</v>
      </c>
      <c r="E68" s="20">
        <v>4</v>
      </c>
    </row>
    <row r="69" spans="2:5" ht="12.75">
      <c r="B69" s="14" t="s">
        <v>63</v>
      </c>
      <c r="C69" s="20">
        <v>12</v>
      </c>
      <c r="D69" s="20">
        <v>50</v>
      </c>
      <c r="E69" s="20">
        <v>4</v>
      </c>
    </row>
    <row r="70" spans="2:5" ht="12.75">
      <c r="B70" s="14" t="s">
        <v>69</v>
      </c>
      <c r="C70" s="20">
        <v>10</v>
      </c>
      <c r="D70" s="20">
        <v>3</v>
      </c>
      <c r="E70" s="20">
        <v>3</v>
      </c>
    </row>
    <row r="71" spans="2:5" ht="12.75">
      <c r="B71" s="14" t="s">
        <v>57</v>
      </c>
      <c r="C71" s="20">
        <v>4</v>
      </c>
      <c r="D71" s="20">
        <v>17</v>
      </c>
      <c r="E71" s="20">
        <v>3</v>
      </c>
    </row>
    <row r="72" spans="2:5" ht="12.75">
      <c r="B72" s="15" t="s">
        <v>55</v>
      </c>
      <c r="C72" s="142">
        <v>5</v>
      </c>
      <c r="D72" s="142">
        <v>15</v>
      </c>
      <c r="E72" s="142">
        <v>3</v>
      </c>
    </row>
    <row r="73" spans="2:5" ht="12.75">
      <c r="B73" s="14" t="s">
        <v>39</v>
      </c>
      <c r="C73" s="20">
        <v>6</v>
      </c>
      <c r="D73" s="20">
        <v>3</v>
      </c>
      <c r="E73" s="20">
        <v>3</v>
      </c>
    </row>
    <row r="74" spans="2:5" ht="12.75">
      <c r="B74" s="14" t="s">
        <v>32</v>
      </c>
      <c r="C74" s="20">
        <v>21</v>
      </c>
      <c r="D74" s="20">
        <v>7</v>
      </c>
      <c r="E74" s="20">
        <v>3</v>
      </c>
    </row>
    <row r="75" spans="2:5" ht="12.75">
      <c r="B75" s="14" t="s">
        <v>59</v>
      </c>
      <c r="C75" s="20">
        <v>9</v>
      </c>
      <c r="D75" s="20">
        <v>0</v>
      </c>
      <c r="E75" s="20">
        <v>2</v>
      </c>
    </row>
    <row r="76" spans="2:5" ht="12.75">
      <c r="B76" s="15" t="s">
        <v>64</v>
      </c>
      <c r="C76" s="20">
        <v>20</v>
      </c>
      <c r="D76" s="20">
        <v>3</v>
      </c>
      <c r="E76" s="20">
        <v>2</v>
      </c>
    </row>
    <row r="77" spans="2:5" ht="12.75">
      <c r="B77" s="14" t="s">
        <v>38</v>
      </c>
      <c r="C77" s="20">
        <v>8</v>
      </c>
      <c r="D77" s="20">
        <v>6</v>
      </c>
      <c r="E77" s="20">
        <v>2</v>
      </c>
    </row>
    <row r="78" spans="2:5" ht="12.75">
      <c r="B78" s="14" t="s">
        <v>54</v>
      </c>
      <c r="C78" s="20">
        <v>0</v>
      </c>
      <c r="D78" s="20">
        <v>2</v>
      </c>
      <c r="E78" s="20">
        <v>1</v>
      </c>
    </row>
    <row r="79" spans="2:5" ht="12.75">
      <c r="B79" s="14" t="s">
        <v>104</v>
      </c>
      <c r="C79" s="20">
        <v>1</v>
      </c>
      <c r="D79" s="20">
        <v>1</v>
      </c>
      <c r="E79" s="20">
        <v>1</v>
      </c>
    </row>
    <row r="80" spans="2:5" ht="12.75">
      <c r="B80" s="14" t="s">
        <v>60</v>
      </c>
      <c r="C80" s="20">
        <v>3</v>
      </c>
      <c r="D80" s="20">
        <v>33</v>
      </c>
      <c r="E80" s="20">
        <v>1</v>
      </c>
    </row>
    <row r="81" spans="2:5" ht="12.75">
      <c r="B81" s="14" t="s">
        <v>89</v>
      </c>
      <c r="C81" s="20">
        <v>17</v>
      </c>
      <c r="D81" s="20">
        <v>11</v>
      </c>
      <c r="E81" s="20">
        <v>1</v>
      </c>
    </row>
    <row r="82" spans="2:5" ht="12.75">
      <c r="B82" s="14" t="s">
        <v>42</v>
      </c>
      <c r="C82" s="20">
        <v>0</v>
      </c>
      <c r="D82" s="20">
        <v>1</v>
      </c>
      <c r="E82" s="20">
        <v>1</v>
      </c>
    </row>
    <row r="83" spans="2:5" ht="12.75">
      <c r="B83" s="14" t="s">
        <v>43</v>
      </c>
      <c r="C83" s="20">
        <v>6</v>
      </c>
      <c r="D83" s="20">
        <v>2</v>
      </c>
      <c r="E83" s="20">
        <v>1</v>
      </c>
    </row>
    <row r="84" spans="2:5" ht="12.75">
      <c r="B84" s="14" t="s">
        <v>76</v>
      </c>
      <c r="C84" s="20">
        <v>0</v>
      </c>
      <c r="D84" s="20">
        <v>0</v>
      </c>
      <c r="E84" s="20">
        <v>1</v>
      </c>
    </row>
    <row r="85" spans="2:5" ht="12.75">
      <c r="B85" s="145" t="s">
        <v>65</v>
      </c>
      <c r="C85" s="146">
        <v>0</v>
      </c>
      <c r="D85" s="146">
        <v>0</v>
      </c>
      <c r="E85" s="146">
        <v>0</v>
      </c>
    </row>
    <row r="86" spans="2:5" ht="12.75">
      <c r="B86" s="147" t="s">
        <v>66</v>
      </c>
      <c r="C86" s="146">
        <v>0</v>
      </c>
      <c r="D86" s="146">
        <v>0</v>
      </c>
      <c r="E86" s="146">
        <v>0</v>
      </c>
    </row>
    <row r="87" spans="2:5" ht="12.75">
      <c r="B87" s="145" t="s">
        <v>77</v>
      </c>
      <c r="C87" s="146">
        <v>3</v>
      </c>
      <c r="D87" s="146">
        <v>1</v>
      </c>
      <c r="E87" s="146">
        <v>0</v>
      </c>
    </row>
    <row r="88" spans="2:5" ht="12.75">
      <c r="B88" s="14" t="s">
        <v>35</v>
      </c>
      <c r="C88" s="20">
        <v>1</v>
      </c>
      <c r="D88" s="20">
        <v>0</v>
      </c>
      <c r="E88" s="20">
        <v>0</v>
      </c>
    </row>
    <row r="89" spans="2:5" ht="12.75">
      <c r="B89" s="15" t="s">
        <v>67</v>
      </c>
      <c r="C89" s="142">
        <v>0</v>
      </c>
      <c r="D89" s="142">
        <v>0</v>
      </c>
      <c r="E89" s="142">
        <v>0</v>
      </c>
    </row>
    <row r="90" spans="2:5" ht="12.75">
      <c r="B90" s="14" t="s">
        <v>22</v>
      </c>
      <c r="C90" s="20">
        <v>4</v>
      </c>
      <c r="D90" s="20">
        <v>3</v>
      </c>
      <c r="E90" s="20">
        <v>0</v>
      </c>
    </row>
    <row r="91" spans="2:5" ht="12.75">
      <c r="B91" s="14" t="s">
        <v>53</v>
      </c>
      <c r="C91" s="20">
        <v>6</v>
      </c>
      <c r="D91" s="20">
        <v>0</v>
      </c>
      <c r="E91" s="20">
        <v>0</v>
      </c>
    </row>
    <row r="92" spans="2:5" ht="12.75">
      <c r="B92" s="14" t="s">
        <v>106</v>
      </c>
      <c r="C92" s="20">
        <v>0</v>
      </c>
      <c r="D92" s="20">
        <v>0</v>
      </c>
      <c r="E92" s="20">
        <v>0</v>
      </c>
    </row>
    <row r="93" spans="2:5" ht="12.75">
      <c r="B93" s="14" t="s">
        <v>49</v>
      </c>
      <c r="C93" s="20">
        <v>0</v>
      </c>
      <c r="D93" s="20">
        <v>0</v>
      </c>
      <c r="E93" s="20">
        <v>0</v>
      </c>
    </row>
    <row r="94" spans="2:5" ht="12.75">
      <c r="B94" s="15" t="s">
        <v>61</v>
      </c>
      <c r="C94" s="142">
        <v>0</v>
      </c>
      <c r="D94" s="142">
        <v>0</v>
      </c>
      <c r="E94" s="142">
        <v>0</v>
      </c>
    </row>
    <row r="95" spans="2:5" ht="12.75">
      <c r="B95" s="14" t="s">
        <v>90</v>
      </c>
      <c r="C95" s="20">
        <v>19</v>
      </c>
      <c r="D95" s="20">
        <v>3</v>
      </c>
      <c r="E95" s="20">
        <v>0</v>
      </c>
    </row>
    <row r="96" spans="2:5" ht="13.5" thickBot="1">
      <c r="B96" s="17" t="s">
        <v>102</v>
      </c>
      <c r="C96" s="61">
        <v>125</v>
      </c>
      <c r="D96" s="61">
        <v>190</v>
      </c>
      <c r="E96" s="61">
        <v>48</v>
      </c>
    </row>
    <row r="97" spans="2:5" ht="13.5" thickBot="1">
      <c r="B97" s="7" t="s">
        <v>6</v>
      </c>
      <c r="C97" s="22">
        <v>22213</v>
      </c>
      <c r="D97" s="22">
        <v>17851</v>
      </c>
      <c r="E97" s="21">
        <v>16397</v>
      </c>
    </row>
    <row r="98" spans="2:5" ht="13.5" thickBot="1">
      <c r="B98" s="7" t="s">
        <v>91</v>
      </c>
      <c r="C98" s="22">
        <v>31088</v>
      </c>
      <c r="D98" s="22">
        <v>29054</v>
      </c>
      <c r="E98" s="21">
        <v>32161</v>
      </c>
    </row>
    <row r="99" spans="2:5" ht="13.5" thickBot="1">
      <c r="B99" s="7" t="s">
        <v>7</v>
      </c>
      <c r="C99" s="22">
        <v>53301</v>
      </c>
      <c r="D99" s="22">
        <v>46905</v>
      </c>
      <c r="E99" s="22">
        <v>48558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3">
      <selection activeCell="I31" sqref="I31"/>
    </sheetView>
  </sheetViews>
  <sheetFormatPr defaultColWidth="9.00390625" defaultRowHeight="12.75"/>
  <sheetData>
    <row r="1" spans="2:10" ht="12.75">
      <c r="B1" s="178"/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79" t="s">
        <v>122</v>
      </c>
      <c r="D4" s="180"/>
      <c r="E4" s="180"/>
      <c r="F4" s="180"/>
      <c r="G4" s="180"/>
      <c r="H4" s="181"/>
      <c r="I4" s="179" t="s">
        <v>121</v>
      </c>
      <c r="J4" s="181"/>
    </row>
    <row r="5" spans="2:10" ht="12.75">
      <c r="B5" s="1"/>
      <c r="C5" s="4">
        <v>2011</v>
      </c>
      <c r="D5" s="4">
        <v>2012</v>
      </c>
      <c r="E5" s="5">
        <v>2013</v>
      </c>
      <c r="F5" s="4">
        <v>2014</v>
      </c>
      <c r="G5" s="4">
        <v>2015</v>
      </c>
      <c r="H5" s="4">
        <v>2015</v>
      </c>
      <c r="I5" s="6" t="s">
        <v>139</v>
      </c>
      <c r="J5" s="6" t="s">
        <v>143</v>
      </c>
    </row>
    <row r="6" spans="2:10" ht="12.75">
      <c r="B6" s="6" t="s">
        <v>103</v>
      </c>
      <c r="C6" s="27">
        <v>18210</v>
      </c>
      <c r="D6" s="27">
        <v>3199</v>
      </c>
      <c r="E6" s="28">
        <v>11036</v>
      </c>
      <c r="F6" s="29">
        <v>7140</v>
      </c>
      <c r="G6" s="29">
        <v>3462</v>
      </c>
      <c r="H6" s="130">
        <v>66</v>
      </c>
      <c r="I6" s="132">
        <v>-51.5126050420168</v>
      </c>
      <c r="J6" s="30">
        <v>-98.09358752166378</v>
      </c>
    </row>
    <row r="7" spans="2:10" ht="12.75">
      <c r="B7" s="18" t="s">
        <v>110</v>
      </c>
      <c r="C7" s="27">
        <v>8767</v>
      </c>
      <c r="D7" s="27">
        <v>2966</v>
      </c>
      <c r="E7" s="28">
        <v>2527</v>
      </c>
      <c r="F7" s="27">
        <v>8023</v>
      </c>
      <c r="G7" s="27">
        <v>3770</v>
      </c>
      <c r="H7" s="131"/>
      <c r="I7" s="133">
        <v>-53.01009597407453</v>
      </c>
      <c r="J7" s="134"/>
    </row>
    <row r="8" spans="2:10" ht="12.75">
      <c r="B8" s="18" t="s">
        <v>111</v>
      </c>
      <c r="C8" s="27">
        <v>28270</v>
      </c>
      <c r="D8" s="27">
        <v>6288</v>
      </c>
      <c r="E8" s="28">
        <v>12230</v>
      </c>
      <c r="F8" s="27">
        <v>5734</v>
      </c>
      <c r="G8" s="27">
        <v>260</v>
      </c>
      <c r="H8" s="131"/>
      <c r="I8" s="133">
        <v>-95.46564352982212</v>
      </c>
      <c r="J8" s="134"/>
    </row>
    <row r="9" spans="2:10" ht="12.75">
      <c r="B9" s="18" t="s">
        <v>112</v>
      </c>
      <c r="C9" s="27">
        <v>35800</v>
      </c>
      <c r="D9" s="27">
        <v>30953</v>
      </c>
      <c r="E9" s="28">
        <v>40285</v>
      </c>
      <c r="F9" s="27">
        <v>34426</v>
      </c>
      <c r="G9" s="27">
        <v>15648</v>
      </c>
      <c r="H9" s="131"/>
      <c r="I9" s="133">
        <v>-54.54598268750364</v>
      </c>
      <c r="J9" s="134"/>
    </row>
    <row r="10" spans="2:10" ht="12.75">
      <c r="B10" s="18" t="s">
        <v>113</v>
      </c>
      <c r="C10" s="27">
        <v>52284</v>
      </c>
      <c r="D10" s="27">
        <v>47056</v>
      </c>
      <c r="E10" s="28">
        <v>56061</v>
      </c>
      <c r="F10" s="27">
        <v>41813</v>
      </c>
      <c r="G10" s="27">
        <v>25595</v>
      </c>
      <c r="H10" s="131"/>
      <c r="I10" s="133">
        <v>-38.786980125798195</v>
      </c>
      <c r="J10" s="134"/>
    </row>
    <row r="11" spans="2:10" ht="12.75">
      <c r="B11" s="18" t="s">
        <v>114</v>
      </c>
      <c r="C11" s="27">
        <v>46105</v>
      </c>
      <c r="D11" s="27">
        <v>57829</v>
      </c>
      <c r="E11" s="28">
        <v>43201</v>
      </c>
      <c r="F11" s="27">
        <v>34782</v>
      </c>
      <c r="G11" s="27">
        <v>28557</v>
      </c>
      <c r="H11" s="131"/>
      <c r="I11" s="133">
        <v>-17.89718820079351</v>
      </c>
      <c r="J11" s="134"/>
    </row>
    <row r="12" spans="2:10" ht="12.75">
      <c r="B12" s="18" t="s">
        <v>115</v>
      </c>
      <c r="C12" s="27">
        <v>57328</v>
      </c>
      <c r="D12" s="27">
        <v>76927</v>
      </c>
      <c r="E12" s="28">
        <v>76393</v>
      </c>
      <c r="F12" s="27">
        <v>49422</v>
      </c>
      <c r="G12" s="27">
        <v>31967</v>
      </c>
      <c r="H12" s="131"/>
      <c r="I12" s="133">
        <v>-35.31827930880984</v>
      </c>
      <c r="J12" s="134"/>
    </row>
    <row r="13" spans="2:10" ht="12.75">
      <c r="B13" s="18" t="s">
        <v>116</v>
      </c>
      <c r="C13" s="27">
        <v>69008</v>
      </c>
      <c r="D13" s="27">
        <v>66801</v>
      </c>
      <c r="E13" s="28">
        <v>63689</v>
      </c>
      <c r="F13" s="27">
        <v>35148</v>
      </c>
      <c r="G13" s="27">
        <v>23114</v>
      </c>
      <c r="H13" s="131"/>
      <c r="I13" s="133">
        <v>-34.238078980311826</v>
      </c>
      <c r="J13" s="134"/>
    </row>
    <row r="14" spans="2:10" ht="12.75">
      <c r="B14" s="18" t="s">
        <v>117</v>
      </c>
      <c r="C14" s="27">
        <v>64760</v>
      </c>
      <c r="D14" s="27">
        <v>71064</v>
      </c>
      <c r="E14" s="28">
        <v>62147</v>
      </c>
      <c r="F14" s="27">
        <v>41632</v>
      </c>
      <c r="G14" s="27">
        <v>31857</v>
      </c>
      <c r="H14" s="131"/>
      <c r="I14" s="133">
        <v>-23.479534973097614</v>
      </c>
      <c r="J14" s="134"/>
    </row>
    <row r="15" spans="2:10" ht="12.75">
      <c r="B15" s="18" t="s">
        <v>118</v>
      </c>
      <c r="C15" s="27">
        <v>54209</v>
      </c>
      <c r="D15" s="27">
        <v>69573</v>
      </c>
      <c r="E15" s="28">
        <v>77554</v>
      </c>
      <c r="F15" s="27">
        <v>49149</v>
      </c>
      <c r="G15" s="27">
        <v>32790</v>
      </c>
      <c r="H15" s="131"/>
      <c r="I15" s="133">
        <v>-33.28450222791919</v>
      </c>
      <c r="J15" s="134"/>
    </row>
    <row r="16" spans="2:10" ht="12.75">
      <c r="B16" s="18" t="s">
        <v>119</v>
      </c>
      <c r="C16" s="27">
        <v>43158</v>
      </c>
      <c r="D16" s="27">
        <v>27220</v>
      </c>
      <c r="E16" s="28">
        <v>28292</v>
      </c>
      <c r="F16" s="27">
        <v>19959</v>
      </c>
      <c r="G16" s="27">
        <v>19947</v>
      </c>
      <c r="H16" s="131"/>
      <c r="I16" s="133">
        <v>-0.060123252667965144</v>
      </c>
      <c r="J16" s="134"/>
    </row>
    <row r="17" spans="2:10" ht="12.75">
      <c r="B17" s="18" t="s">
        <v>120</v>
      </c>
      <c r="C17" s="27">
        <v>5490</v>
      </c>
      <c r="D17" s="27">
        <v>8759</v>
      </c>
      <c r="E17" s="28">
        <v>7786</v>
      </c>
      <c r="F17" s="27">
        <v>3664</v>
      </c>
      <c r="G17" s="27">
        <v>881</v>
      </c>
      <c r="H17" s="131"/>
      <c r="I17" s="133">
        <v>-75.95524017467248</v>
      </c>
      <c r="J17" s="134"/>
    </row>
    <row r="18" spans="2:10" ht="21.75">
      <c r="B18" s="78" t="s">
        <v>138</v>
      </c>
      <c r="C18" s="31">
        <v>18210</v>
      </c>
      <c r="D18" s="31">
        <v>3199</v>
      </c>
      <c r="E18" s="31">
        <v>11036</v>
      </c>
      <c r="F18" s="31">
        <v>7140</v>
      </c>
      <c r="G18" s="31">
        <v>3462</v>
      </c>
      <c r="H18" s="31">
        <v>66</v>
      </c>
      <c r="I18" s="32">
        <v>-51.5126050420168</v>
      </c>
      <c r="J18" s="32">
        <v>-98.09358752166378</v>
      </c>
    </row>
    <row r="19" spans="2:10" ht="12.75">
      <c r="B19" s="78"/>
      <c r="C19" s="31">
        <v>483389</v>
      </c>
      <c r="D19" s="31">
        <v>468635</v>
      </c>
      <c r="E19" s="31">
        <v>481201</v>
      </c>
      <c r="F19" s="31">
        <v>330892</v>
      </c>
      <c r="G19" s="31">
        <v>217848</v>
      </c>
      <c r="H19" s="31"/>
      <c r="I19" s="32">
        <v>-34.163412835608</v>
      </c>
      <c r="J19" s="32"/>
    </row>
    <row r="23" spans="2:5" ht="12.75">
      <c r="B23" s="182" t="s">
        <v>148</v>
      </c>
      <c r="C23" s="182"/>
      <c r="D23" s="182"/>
      <c r="E23" s="182"/>
    </row>
    <row r="24" spans="2:5" ht="12.75">
      <c r="B24" s="148">
        <v>2003</v>
      </c>
      <c r="C24" s="183">
        <v>5</v>
      </c>
      <c r="D24" s="183"/>
      <c r="E24" s="183"/>
    </row>
    <row r="25" spans="2:5" ht="12.75">
      <c r="B25" s="148">
        <v>2004</v>
      </c>
      <c r="C25" s="183">
        <v>32</v>
      </c>
      <c r="D25" s="183"/>
      <c r="E25" s="183"/>
    </row>
    <row r="26" spans="2:5" ht="12.75">
      <c r="B26" s="148">
        <v>2005</v>
      </c>
      <c r="C26" s="183">
        <v>26</v>
      </c>
      <c r="D26" s="183"/>
      <c r="E26" s="183"/>
    </row>
    <row r="27" spans="2:5" ht="12.75">
      <c r="B27" s="148">
        <v>2006</v>
      </c>
      <c r="C27" s="183">
        <v>94</v>
      </c>
      <c r="D27" s="183"/>
      <c r="E27" s="183"/>
    </row>
    <row r="28" spans="2:5" ht="12.75">
      <c r="B28" s="148">
        <v>2007</v>
      </c>
      <c r="C28" s="183">
        <v>122</v>
      </c>
      <c r="D28" s="183"/>
      <c r="E28" s="183"/>
    </row>
    <row r="29" spans="2:5" ht="12.75">
      <c r="B29" s="148">
        <v>2008</v>
      </c>
      <c r="C29" s="183">
        <v>128</v>
      </c>
      <c r="D29" s="183"/>
      <c r="E29" s="183"/>
    </row>
    <row r="30" spans="2:5" ht="12.75">
      <c r="B30" s="148">
        <v>2009</v>
      </c>
      <c r="C30" s="183">
        <v>127</v>
      </c>
      <c r="D30" s="183"/>
      <c r="E30" s="183"/>
    </row>
    <row r="31" spans="2:5" ht="12.75">
      <c r="B31" s="148">
        <v>2010</v>
      </c>
      <c r="C31" s="183">
        <v>141</v>
      </c>
      <c r="D31" s="183"/>
      <c r="E31" s="183"/>
    </row>
    <row r="32" spans="2:5" ht="12.75">
      <c r="B32" s="148">
        <v>2011</v>
      </c>
      <c r="C32" s="183">
        <v>272</v>
      </c>
      <c r="D32" s="183"/>
      <c r="E32" s="183"/>
    </row>
    <row r="33" spans="2:5" ht="12.75">
      <c r="B33" s="148">
        <v>2012</v>
      </c>
      <c r="C33" s="183">
        <v>286</v>
      </c>
      <c r="D33" s="183"/>
      <c r="E33" s="183"/>
    </row>
    <row r="34" spans="2:5" ht="12.75">
      <c r="B34" s="148">
        <v>2013</v>
      </c>
      <c r="C34" s="183">
        <v>198</v>
      </c>
      <c r="D34" s="183"/>
      <c r="E34" s="183"/>
    </row>
    <row r="35" spans="2:5" ht="12.75">
      <c r="B35" s="148">
        <v>2014</v>
      </c>
      <c r="C35" s="183">
        <v>136</v>
      </c>
      <c r="D35" s="183"/>
      <c r="E35" s="183"/>
    </row>
    <row r="36" spans="2:5" ht="12.75">
      <c r="B36" s="148">
        <v>2015</v>
      </c>
      <c r="C36" s="183">
        <v>114</v>
      </c>
      <c r="D36" s="183"/>
      <c r="E36" s="183"/>
    </row>
    <row r="37" spans="2:5" ht="12.75">
      <c r="B37" s="148">
        <v>2016</v>
      </c>
      <c r="C37" s="183">
        <v>0</v>
      </c>
      <c r="D37" s="183"/>
      <c r="E37" s="183"/>
    </row>
    <row r="38" spans="2:5" ht="12.75">
      <c r="B38" s="184" t="s">
        <v>150</v>
      </c>
      <c r="C38" s="184"/>
      <c r="D38" s="184"/>
      <c r="E38" s="184"/>
    </row>
  </sheetData>
  <sheetProtection/>
  <mergeCells count="19">
    <mergeCell ref="C32:E32"/>
    <mergeCell ref="C33:E33"/>
    <mergeCell ref="C34:E34"/>
    <mergeCell ref="C35:E35"/>
    <mergeCell ref="C37:E37"/>
    <mergeCell ref="B38:E38"/>
    <mergeCell ref="C36:E36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E19" sqref="E19"/>
    </sheetView>
  </sheetViews>
  <sheetFormatPr defaultColWidth="9.00390625" defaultRowHeight="12.75"/>
  <cols>
    <col min="2" max="7" width="13.75390625" style="83" customWidth="1"/>
    <col min="8" max="9" width="13.75390625" style="0" customWidth="1"/>
  </cols>
  <sheetData>
    <row r="2" ht="13.5" thickBot="1"/>
    <row r="3" spans="2:9" ht="48" thickBot="1">
      <c r="B3" s="149" t="s">
        <v>149</v>
      </c>
      <c r="C3" s="150" t="s">
        <v>94</v>
      </c>
      <c r="D3" s="149" t="s">
        <v>95</v>
      </c>
      <c r="E3" s="149" t="s">
        <v>98</v>
      </c>
      <c r="F3" s="149" t="s">
        <v>96</v>
      </c>
      <c r="G3" s="149" t="s">
        <v>97</v>
      </c>
      <c r="H3" s="149" t="s">
        <v>99</v>
      </c>
      <c r="I3" s="151" t="s">
        <v>100</v>
      </c>
    </row>
    <row r="4" spans="2:9" ht="16.5" thickBot="1">
      <c r="B4" s="149" t="s">
        <v>103</v>
      </c>
      <c r="C4" s="152">
        <v>15245</v>
      </c>
      <c r="D4" s="152">
        <v>66</v>
      </c>
      <c r="E4" s="152">
        <v>233</v>
      </c>
      <c r="F4" s="152">
        <v>853</v>
      </c>
      <c r="G4" s="152"/>
      <c r="H4" s="152"/>
      <c r="I4" s="152">
        <f>SUM(C4:H4)</f>
        <v>16397</v>
      </c>
    </row>
    <row r="5" spans="2:9" ht="16.5" thickBot="1">
      <c r="B5" s="149" t="s">
        <v>110</v>
      </c>
      <c r="C5" s="152"/>
      <c r="D5" s="152"/>
      <c r="E5" s="152"/>
      <c r="F5" s="152"/>
      <c r="G5" s="152"/>
      <c r="H5" s="152"/>
      <c r="I5" s="152">
        <f aca="true" t="shared" si="0" ref="I5:I15">SUM(C5:H5)</f>
        <v>0</v>
      </c>
    </row>
    <row r="6" spans="2:9" ht="16.5" thickBot="1">
      <c r="B6" s="149" t="s">
        <v>111</v>
      </c>
      <c r="C6" s="152"/>
      <c r="D6" s="152"/>
      <c r="E6" s="152"/>
      <c r="F6" s="152"/>
      <c r="G6" s="152"/>
      <c r="H6" s="152"/>
      <c r="I6" s="152">
        <f t="shared" si="0"/>
        <v>0</v>
      </c>
    </row>
    <row r="7" spans="2:9" ht="16.5" thickBot="1">
      <c r="B7" s="149" t="s">
        <v>112</v>
      </c>
      <c r="C7" s="152"/>
      <c r="D7" s="152"/>
      <c r="E7" s="152"/>
      <c r="F7" s="152"/>
      <c r="G7" s="152"/>
      <c r="H7" s="152"/>
      <c r="I7" s="152">
        <f>SUM(C7:H7)</f>
        <v>0</v>
      </c>
    </row>
    <row r="8" spans="2:9" ht="16.5" thickBot="1">
      <c r="B8" s="149" t="s">
        <v>113</v>
      </c>
      <c r="C8" s="152"/>
      <c r="D8" s="152"/>
      <c r="E8" s="152"/>
      <c r="F8" s="152"/>
      <c r="G8" s="152"/>
      <c r="H8" s="152"/>
      <c r="I8" s="152">
        <f t="shared" si="0"/>
        <v>0</v>
      </c>
    </row>
    <row r="9" spans="2:9" ht="16.5" thickBot="1">
      <c r="B9" s="149" t="s">
        <v>114</v>
      </c>
      <c r="C9" s="152"/>
      <c r="D9" s="152"/>
      <c r="E9" s="152"/>
      <c r="F9" s="152"/>
      <c r="G9" s="152"/>
      <c r="H9" s="152"/>
      <c r="I9" s="152">
        <f t="shared" si="0"/>
        <v>0</v>
      </c>
    </row>
    <row r="10" spans="2:9" ht="16.5" thickBot="1">
      <c r="B10" s="149" t="s">
        <v>115</v>
      </c>
      <c r="C10" s="152"/>
      <c r="D10" s="152"/>
      <c r="E10" s="152"/>
      <c r="F10" s="152"/>
      <c r="G10" s="152"/>
      <c r="H10" s="152"/>
      <c r="I10" s="152">
        <f t="shared" si="0"/>
        <v>0</v>
      </c>
    </row>
    <row r="11" spans="2:9" ht="16.5" thickBot="1">
      <c r="B11" s="149" t="s">
        <v>116</v>
      </c>
      <c r="C11" s="152"/>
      <c r="D11" s="152"/>
      <c r="E11" s="152"/>
      <c r="F11" s="152"/>
      <c r="G11" s="152"/>
      <c r="H11" s="152"/>
      <c r="I11" s="152">
        <f t="shared" si="0"/>
        <v>0</v>
      </c>
    </row>
    <row r="12" spans="2:9" ht="16.5" thickBot="1">
      <c r="B12" s="149" t="s">
        <v>117</v>
      </c>
      <c r="C12" s="152"/>
      <c r="D12" s="152"/>
      <c r="E12" s="152"/>
      <c r="F12" s="152"/>
      <c r="G12" s="152"/>
      <c r="H12" s="152"/>
      <c r="I12" s="152">
        <f t="shared" si="0"/>
        <v>0</v>
      </c>
    </row>
    <row r="13" spans="2:9" ht="16.5" thickBot="1">
      <c r="B13" s="149" t="s">
        <v>118</v>
      </c>
      <c r="C13" s="152"/>
      <c r="D13" s="152"/>
      <c r="E13" s="152"/>
      <c r="F13" s="152"/>
      <c r="G13" s="152"/>
      <c r="H13" s="152"/>
      <c r="I13" s="152">
        <f t="shared" si="0"/>
        <v>0</v>
      </c>
    </row>
    <row r="14" spans="2:9" ht="16.5" thickBot="1">
      <c r="B14" s="149" t="s">
        <v>119</v>
      </c>
      <c r="C14" s="152"/>
      <c r="D14" s="152"/>
      <c r="E14" s="152"/>
      <c r="F14" s="152"/>
      <c r="G14" s="152"/>
      <c r="H14" s="152"/>
      <c r="I14" s="152">
        <f t="shared" si="0"/>
        <v>0</v>
      </c>
    </row>
    <row r="15" spans="2:9" ht="16.5" thickBot="1">
      <c r="B15" s="149" t="s">
        <v>120</v>
      </c>
      <c r="C15" s="152"/>
      <c r="D15" s="152"/>
      <c r="E15" s="152"/>
      <c r="F15" s="152"/>
      <c r="G15" s="152"/>
      <c r="H15" s="152"/>
      <c r="I15" s="152">
        <f t="shared" si="0"/>
        <v>0</v>
      </c>
    </row>
    <row r="16" spans="2:9" ht="16.5" thickBot="1">
      <c r="B16" s="150" t="s">
        <v>100</v>
      </c>
      <c r="C16" s="152">
        <f>SUM(C4:C15)</f>
        <v>15245</v>
      </c>
      <c r="D16" s="152">
        <f aca="true" t="shared" si="1" ref="D16:I16">SUM(D4:D15)</f>
        <v>66</v>
      </c>
      <c r="E16" s="152">
        <f t="shared" si="1"/>
        <v>233</v>
      </c>
      <c r="F16" s="152">
        <f t="shared" si="1"/>
        <v>853</v>
      </c>
      <c r="G16" s="152">
        <f t="shared" si="1"/>
        <v>0</v>
      </c>
      <c r="H16" s="152">
        <f t="shared" si="1"/>
        <v>0</v>
      </c>
      <c r="I16" s="152">
        <f t="shared" si="1"/>
        <v>16397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2016-02-03T08:09:22Z</dcterms:modified>
  <cp:category/>
  <cp:version/>
  <cp:contentType/>
  <cp:contentStatus/>
</cp:coreProperties>
</file>